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425" yWindow="2520" windowWidth="13965" windowHeight="5265" tabRatio="761"/>
  </bookViews>
  <sheets>
    <sheet name="Oral-AveltTests" sheetId="6" r:id="rId1"/>
  </sheets>
  <definedNames>
    <definedName name="_xlnm.Print_Area" localSheetId="0">'Oral-AveltTests'!$A$4:$U$10</definedName>
  </definedNames>
  <calcPr calcId="125725"/>
</workbook>
</file>

<file path=xl/calcChain.xml><?xml version="1.0" encoding="utf-8"?>
<calcChain xmlns="http://schemas.openxmlformats.org/spreadsheetml/2006/main">
  <c r="I10" i="6"/>
  <c r="K10"/>
  <c r="Q9" s="1"/>
  <c r="I9"/>
  <c r="G9"/>
  <c r="K9" s="1"/>
  <c r="I8"/>
  <c r="G8"/>
  <c r="K8" s="1"/>
  <c r="I7"/>
  <c r="G7"/>
  <c r="K7" s="1"/>
  <c r="M5" s="1"/>
  <c r="Q8" s="1"/>
  <c r="M4"/>
  <c r="Q7" s="1"/>
  <c r="M6" l="1"/>
  <c r="Q11" s="1"/>
  <c r="AE10" s="1"/>
  <c r="G10"/>
</calcChain>
</file>

<file path=xl/comments1.xml><?xml version="1.0" encoding="utf-8"?>
<comments xmlns="http://schemas.openxmlformats.org/spreadsheetml/2006/main">
  <authors>
    <author>Claudio Miranda</author>
    <author>Claudio Miranda P</author>
  </authors>
  <commentList>
    <comment ref="U4" authorId="0">
      <text>
        <r>
          <rPr>
            <b/>
            <sz val="8"/>
            <color indexed="81"/>
            <rFont val="Tahoma"/>
            <family val="2"/>
          </rPr>
          <t>RR = Rank of Reach</t>
        </r>
      </text>
    </comment>
    <comment ref="G6" authorId="0">
      <text>
        <r>
          <rPr>
            <b/>
            <sz val="8"/>
            <color indexed="81"/>
            <rFont val="Tahoma"/>
          </rPr>
          <t>FP= failure percentage</t>
        </r>
      </text>
    </comment>
    <comment ref="H6" authorId="1">
      <text>
        <r>
          <rPr>
            <b/>
            <sz val="9"/>
            <color indexed="81"/>
            <rFont val="Tahoma"/>
            <family val="2"/>
          </rPr>
          <t>TRC= Total de Puntos o Respuestas Correctas en el examen.</t>
        </r>
      </text>
    </comment>
    <comment ref="I6" authorId="1">
      <text>
        <r>
          <rPr>
            <b/>
            <sz val="9"/>
            <color indexed="81"/>
            <rFont val="Tahoma"/>
            <charset val="1"/>
          </rPr>
          <t>Respondidas Correctamente.</t>
        </r>
      </text>
    </comment>
    <comment ref="K6" authorId="0">
      <text>
        <r>
          <rPr>
            <b/>
            <sz val="8"/>
            <color indexed="81"/>
            <rFont val="Tahoma"/>
          </rPr>
          <t>SP = Success Percentage</t>
        </r>
      </text>
    </comment>
    <comment ref="E7" authorId="1">
      <text>
        <r>
          <rPr>
            <b/>
            <sz val="9"/>
            <color indexed="81"/>
            <rFont val="Tahoma"/>
            <family val="2"/>
          </rPr>
          <t>Vaya marcando aqui los errores gramaticales que va evidenciando el evaluado.</t>
        </r>
      </text>
    </comment>
    <comment ref="Q7" authorId="1">
      <text>
        <r>
          <rPr>
            <b/>
            <sz val="9"/>
            <color indexed="81"/>
            <rFont val="Tahoma"/>
            <family val="2"/>
          </rPr>
          <t>Respuestas Correctas Examen oral.</t>
        </r>
      </text>
    </comment>
    <comment ref="E8" authorId="1">
      <text>
        <r>
          <rPr>
            <b/>
            <sz val="9"/>
            <color indexed="81"/>
            <rFont val="Tahoma"/>
            <family val="2"/>
          </rPr>
          <t>Vaya marcando aqui los errores o falta de vocabulario que va evidenciando el evaluado.</t>
        </r>
      </text>
    </comment>
    <comment ref="Q8" authorId="1">
      <text>
        <r>
          <rPr>
            <b/>
            <sz val="9"/>
            <color indexed="81"/>
            <rFont val="Tahoma"/>
            <family val="2"/>
          </rPr>
          <t>Resultados Examen Oral.</t>
        </r>
      </text>
    </comment>
    <comment ref="E9" authorId="1">
      <text>
        <r>
          <rPr>
            <b/>
            <sz val="9"/>
            <color indexed="81"/>
            <rFont val="Tahoma"/>
            <family val="2"/>
          </rPr>
          <t>Vaya marcando aqui los errores de pronunciación que va evidenciando el evaluado.</t>
        </r>
      </text>
    </comment>
    <comment ref="Q9" authorId="1">
      <text>
        <r>
          <rPr>
            <b/>
            <sz val="9"/>
            <color indexed="81"/>
            <rFont val="Tahoma"/>
            <family val="2"/>
          </rPr>
          <t>Resultados Examen Auditivo.</t>
        </r>
      </text>
    </comment>
    <comment ref="E10" authorId="1">
      <text>
        <r>
          <rPr>
            <b/>
            <sz val="9"/>
            <color indexed="81"/>
            <rFont val="Tahoma"/>
            <family val="2"/>
          </rPr>
          <t>INGRESAR AQUI TOTAL DE RESPUESTAS CORRECTAS
EN RESULTADO FINAL DEL AVELTTEST</t>
        </r>
      </text>
    </comment>
    <comment ref="N11" authorId="1">
      <text>
        <r>
          <rPr>
            <b/>
            <sz val="9"/>
            <color indexed="81"/>
            <rFont val="Tahoma"/>
            <family val="2"/>
          </rPr>
          <t>Este resultado corresponde al examen oral y MiniToeic solamente y no incluye los AveltTests.</t>
        </r>
      </text>
    </comment>
    <comment ref="Q11" authorId="1">
      <text>
        <r>
          <rPr>
            <b/>
            <sz val="9"/>
            <color indexed="81"/>
            <rFont val="Tahoma"/>
            <family val="2"/>
          </rPr>
          <t>Este resultado corresponde al examen oral y MiniToeic solamente y no incluye los AveltTests.</t>
        </r>
      </text>
    </comment>
    <comment ref="D14" authorId="1">
      <text>
        <r>
          <rPr>
            <b/>
            <sz val="9"/>
            <color indexed="81"/>
            <rFont val="Tahoma"/>
            <charset val="1"/>
          </rPr>
          <t>MiniToeic Part 5 and 6</t>
        </r>
      </text>
    </comment>
    <comment ref="D16" authorId="1">
      <text>
        <r>
          <rPr>
            <b/>
            <sz val="9"/>
            <color indexed="81"/>
            <rFont val="Tahoma"/>
            <charset val="1"/>
          </rPr>
          <t>MiniToeic Part 5 and 6</t>
        </r>
      </text>
    </comment>
    <comment ref="D18" authorId="1">
      <text>
        <r>
          <rPr>
            <b/>
            <sz val="9"/>
            <color indexed="81"/>
            <rFont val="Tahoma"/>
            <charset val="1"/>
          </rPr>
          <t>MiniToeic Part 5 and 6</t>
        </r>
      </text>
    </comment>
    <comment ref="D20" authorId="1">
      <text>
        <r>
          <rPr>
            <b/>
            <sz val="9"/>
            <color indexed="81"/>
            <rFont val="Tahoma"/>
            <charset val="1"/>
          </rPr>
          <t>MiniToeic Part 5 and 6</t>
        </r>
      </text>
    </comment>
    <comment ref="D22" authorId="1">
      <text>
        <r>
          <rPr>
            <b/>
            <sz val="9"/>
            <color indexed="81"/>
            <rFont val="Tahoma"/>
            <charset val="1"/>
          </rPr>
          <t>MiniToeic Part 5 and 6</t>
        </r>
      </text>
    </comment>
    <comment ref="D24" authorId="1">
      <text>
        <r>
          <rPr>
            <b/>
            <sz val="9"/>
            <color indexed="81"/>
            <rFont val="Tahoma"/>
            <charset val="1"/>
          </rPr>
          <t>MiniToeic Part 5 and 6</t>
        </r>
      </text>
    </comment>
    <comment ref="D26" authorId="1">
      <text>
        <r>
          <rPr>
            <b/>
            <sz val="9"/>
            <color indexed="81"/>
            <rFont val="Tahoma"/>
            <charset val="1"/>
          </rPr>
          <t>MiniToeic Part 5 and 6</t>
        </r>
      </text>
    </comment>
    <comment ref="D28" authorId="1">
      <text>
        <r>
          <rPr>
            <b/>
            <sz val="9"/>
            <color indexed="81"/>
            <rFont val="Tahoma"/>
            <charset val="1"/>
          </rPr>
          <t>MiniToeic Part 5 and 6</t>
        </r>
      </text>
    </comment>
  </commentList>
</comments>
</file>

<file path=xl/sharedStrings.xml><?xml version="1.0" encoding="utf-8"?>
<sst xmlns="http://schemas.openxmlformats.org/spreadsheetml/2006/main" count="228" uniqueCount="113">
  <si>
    <t>Name:</t>
  </si>
  <si>
    <t>Talking about possesions</t>
  </si>
  <si>
    <t>Talking about the family</t>
  </si>
  <si>
    <t>Talking about duties and responsibility</t>
  </si>
  <si>
    <t>Talking about wants and desires</t>
  </si>
  <si>
    <t>Talking about likes and dislikes</t>
  </si>
  <si>
    <t>Talking about physical appearance</t>
  </si>
  <si>
    <t>Expressing opinions on something</t>
  </si>
  <si>
    <t>Talking about knowing people</t>
  </si>
  <si>
    <t>Talking about abilities</t>
  </si>
  <si>
    <t>Talking about feeling.</t>
  </si>
  <si>
    <t>Topics:</t>
  </si>
  <si>
    <t>Use of the verb to be</t>
  </si>
  <si>
    <t>Use of present progressive</t>
  </si>
  <si>
    <t>Use of present simple with do-does</t>
  </si>
  <si>
    <t>Use of was - were in past situations</t>
  </si>
  <si>
    <t>Use of future with will, going to and might.</t>
  </si>
  <si>
    <t>Use of modals with can, could, would, should</t>
  </si>
  <si>
    <t>Use of linking words, comparatives, expressions.</t>
  </si>
  <si>
    <t>Use of past situations with did. Reg-Irreg Verbs.</t>
  </si>
  <si>
    <t>FP</t>
  </si>
  <si>
    <t>SP</t>
  </si>
  <si>
    <t>Rating</t>
  </si>
  <si>
    <t>RR</t>
  </si>
  <si>
    <t>Nivel</t>
  </si>
  <si>
    <t>Tipo</t>
  </si>
  <si>
    <t>Avanzado alto</t>
  </si>
  <si>
    <t>Excelente uso de la gramática y comunicación de ideas con significado preciso. Correcta posición y fluidez de las palabras al hablar.</t>
  </si>
  <si>
    <t>Escritural</t>
  </si>
  <si>
    <t>Excelente uso de la gramática y correcta posición de las palabras al escribir.</t>
  </si>
  <si>
    <t>Avanzado</t>
  </si>
  <si>
    <t>Intermedio alto</t>
  </si>
  <si>
    <t>Intermedio</t>
  </si>
  <si>
    <t>Intermedio bajo</t>
  </si>
  <si>
    <t>Puede comunicar ideas significativas con facilidad. No refleja grandes errores gramaticales en la construcción y unión de frases al hablar.</t>
  </si>
  <si>
    <t>No grandes errores gramaticales en la construcción de frases al escribir.</t>
  </si>
  <si>
    <t>Capaz de comunicar ideas propias. Algunos problemas gramaticales al hablar. Ej.: tiempos verbales, posición de las palabras, uso de preposiciones.</t>
  </si>
  <si>
    <t>Algunos problemas gramaticales al escribir. Ej.: tiempos verbales, posición de las palabras, uso de las preposiciones.</t>
  </si>
  <si>
    <t>Capaz de comunicar ideas simples. Muchos errores gramaticales en la construcción de frases y tiempos verbales al hablar.</t>
  </si>
  <si>
    <t>Muchos errores gramaticales en la construcción de frases y tiempos verbales al escribir.</t>
  </si>
  <si>
    <t>Principiante alto</t>
  </si>
  <si>
    <t>Principiante</t>
  </si>
  <si>
    <t>Principiante bajo</t>
  </si>
  <si>
    <t>1 - 10%</t>
  </si>
  <si>
    <t>Oral</t>
  </si>
  <si>
    <t>1. Uso de la estructura gramatical (oral y/o escritural) Speaking and Writing</t>
  </si>
  <si>
    <t>2. Uso de léxico</t>
  </si>
  <si>
    <t>Amplio uso de vocabulario adecuado, modismos y de expresiones idiomáticas.</t>
  </si>
  <si>
    <t>Buen uso de vocabulario, modismos y expresiones idiomáticas.</t>
  </si>
  <si>
    <t>Uso de vocabulario aceptable sin mucha presencia de modismos y expresiones idiomáticas.</t>
  </si>
  <si>
    <t>Vacilación debido a la falta de vocabulario adecuado.</t>
  </si>
  <si>
    <t>Falta de vocabulario para expresar ideas propias.</t>
  </si>
  <si>
    <t>Falta de vocabulario para expresar ideas simples.</t>
  </si>
  <si>
    <t>Vocabulario limitado.</t>
  </si>
  <si>
    <t>3. Pronunciación y entonación</t>
  </si>
  <si>
    <t>Hace uso de muy poco sonido inglés e incluye sonidos de lengua materna.</t>
  </si>
  <si>
    <t>No hay señales de sonidos en ingles. Amplio uso de fonética de lengua materna para pronunciar palabras inglesas.</t>
  </si>
  <si>
    <t>Puede entender y participar en conversaciones fluidas sin grandes dificultades.</t>
  </si>
  <si>
    <t>Listening</t>
  </si>
  <si>
    <t>Reading</t>
  </si>
  <si>
    <t>Capaz de entender ideas fluidas traslapadas completas con facilidad.</t>
  </si>
  <si>
    <t>Capaz de entender ideas transcritas completas con facilidad.</t>
  </si>
  <si>
    <t>Capaz de entender ideas traslapadas simples con escasa fluidez.</t>
  </si>
  <si>
    <t>Capaz de entender ideas transcritas simples con facilidad.</t>
  </si>
  <si>
    <t>Necesita procesar con lentitud para lograr entender.</t>
  </si>
  <si>
    <t>Necesita procesar dos veces o más para lograr entender.</t>
  </si>
  <si>
    <t>Necesita procesar muchas veces para lograr entender.</t>
  </si>
  <si>
    <t>No logra entender en absoluto.</t>
  </si>
  <si>
    <t>RESULTADO FINAL</t>
  </si>
  <si>
    <t>NIVEL DEL ALUMNO</t>
  </si>
  <si>
    <t>Parámetros</t>
  </si>
  <si>
    <t>TOTAL PERCENTAGE</t>
  </si>
  <si>
    <t>AveltTest</t>
  </si>
  <si>
    <t>Puede transmitir y comunicar ideas con muy buen significado. Escasa presencia de errores gramaticales en la construcción y unión de frases al hablar.</t>
  </si>
  <si>
    <t>Enfoques Gramaticales a Evaluar</t>
  </si>
  <si>
    <t>Use of perfect tenses with have + participle</t>
  </si>
  <si>
    <t>Use of past conditionales: Might have+participle, Must have+participle, Would have+participle, Could have+participle, Should have+participle.</t>
  </si>
  <si>
    <t>Oral Test</t>
  </si>
  <si>
    <t>Total de Errores:</t>
  </si>
  <si>
    <t xml:space="preserve">Resultados Generales </t>
  </si>
  <si>
    <t>Respuestas correctas</t>
  </si>
  <si>
    <t>4. Comprensión Auditiva /de Lectura - MINITOEIC</t>
  </si>
  <si>
    <t>TRC</t>
  </si>
  <si>
    <t>RC</t>
  </si>
  <si>
    <t>&gt; 21 - 34%</t>
  </si>
  <si>
    <t>&gt; 35 - 50%</t>
  </si>
  <si>
    <t>&gt; 51 - 70%</t>
  </si>
  <si>
    <t>&gt; 71 - 80%</t>
  </si>
  <si>
    <t>&gt; 81 - 95%</t>
  </si>
  <si>
    <t>&gt; 96 - 100%</t>
  </si>
  <si>
    <t>&gt; 11 - 20%</t>
  </si>
  <si>
    <t>&gt; 71 - 80,9%</t>
  </si>
  <si>
    <t>&gt; 51 - 70,9%</t>
  </si>
  <si>
    <t>&gt; 35 - 50,9%</t>
  </si>
  <si>
    <t>&gt; 21 - 34,9%</t>
  </si>
  <si>
    <t>&gt; 11 - 20,9%</t>
  </si>
  <si>
    <t>&gt; 1 - 10,9%</t>
  </si>
  <si>
    <t>&gt; 81 - 95,9%</t>
  </si>
  <si>
    <t>Ausencia de estructura comprensible en la construcción de frases y posición de las palabras al escribir.</t>
  </si>
  <si>
    <t>Ausencia total de ideas en la construcción de frases y posición de las palabras al escribir.</t>
  </si>
  <si>
    <t>Dificultad para comunicar ideas significativas. Refleja grandes errores gramaticales en la construcción y unión de frases al hablar.</t>
  </si>
  <si>
    <t>Muy pronunciado; incluye sonidos ingleses propios. Ausencia de contracciones importantes.</t>
  </si>
  <si>
    <t>Total Puntos Correctos</t>
  </si>
  <si>
    <t>Puede entender conversaciones transcritas fluidas sin grandes dificultades.</t>
  </si>
  <si>
    <t>Excelente entendimiento de ideas transcritas complejas y fluidas sin ninguna dificultad.</t>
  </si>
  <si>
    <t>Excelente entendimiento de ideas complejas y fluidas sin ninguna dificultad al escuchar.</t>
  </si>
  <si>
    <t>Aceptable pronunciación y patrones de entonación en inglés . Escaso uso de contracciones importantes, d/t flaps y h-reduction que no afectan en absoluto la comprensión.</t>
  </si>
  <si>
    <t>Regular pronunciación y patrones de entonación en inglés . Sin uso de contracciones importantes, d/t flaps y h-reduction que no afectan en absoluto la comprensión.</t>
  </si>
  <si>
    <t>Excelente pronunciación y patrones de entonación que incluye sonidos en inglés naturales, d/t flaps y h-reduction que favorecen mucho la comprensión.</t>
  </si>
  <si>
    <t>Buena pronunciación y patrones de entonación en inglés . Buen uso de contracciones importantes, d/t flaps y h-reduction que favorecen mucho la comprensión.</t>
  </si>
  <si>
    <t>Muy poco sonido y patrones de entonación en inglés .</t>
  </si>
  <si>
    <t>Fabiola Odette Ispergertt Barra</t>
  </si>
  <si>
    <t>AveltTests</t>
  </si>
</sst>
</file>

<file path=xl/styles.xml><?xml version="1.0" encoding="utf-8"?>
<styleSheet xmlns="http://schemas.openxmlformats.org/spreadsheetml/2006/main">
  <numFmts count="4">
    <numFmt numFmtId="164" formatCode="0.0"/>
    <numFmt numFmtId="165" formatCode="00\%"/>
    <numFmt numFmtId="166" formatCode="0.000000000000"/>
    <numFmt numFmtId="167" formatCode="00.0\%"/>
  </numFmts>
  <fonts count="32">
    <font>
      <sz val="10"/>
      <name val="Arial"/>
    </font>
    <font>
      <sz val="8"/>
      <color indexed="9"/>
      <name val="Arial Narrow"/>
      <family val="2"/>
    </font>
    <font>
      <sz val="8"/>
      <name val="Arial Narrow"/>
      <family val="2"/>
    </font>
    <font>
      <sz val="10"/>
      <color indexed="10"/>
      <name val="Arial"/>
    </font>
    <font>
      <sz val="8"/>
      <color indexed="18"/>
      <name val="Arial Narrow"/>
      <family val="2"/>
    </font>
    <font>
      <b/>
      <sz val="8"/>
      <color indexed="18"/>
      <name val="Arial Narrow"/>
      <family val="2"/>
    </font>
    <font>
      <b/>
      <sz val="8"/>
      <color indexed="81"/>
      <name val="Tahoma"/>
    </font>
    <font>
      <b/>
      <sz val="8"/>
      <color indexed="10"/>
      <name val="Arial Narrow"/>
      <family val="2"/>
    </font>
    <font>
      <b/>
      <sz val="8"/>
      <color indexed="54"/>
      <name val="Arial Narrow"/>
      <family val="2"/>
    </font>
    <font>
      <b/>
      <sz val="10"/>
      <name val="Arial"/>
      <family val="2"/>
    </font>
    <font>
      <b/>
      <sz val="8"/>
      <name val="Arial Narrow"/>
      <family val="2"/>
    </font>
    <font>
      <sz val="10"/>
      <name val="Arial"/>
      <family val="2"/>
    </font>
    <font>
      <b/>
      <sz val="8"/>
      <color indexed="81"/>
      <name val="Tahoma"/>
      <family val="2"/>
    </font>
    <font>
      <b/>
      <sz val="22"/>
      <name val="Arial Narrow"/>
      <family val="2"/>
    </font>
    <font>
      <sz val="10"/>
      <color theme="6" tint="0.39997558519241921"/>
      <name val="Arial"/>
      <family val="2"/>
    </font>
    <font>
      <b/>
      <sz val="9"/>
      <color indexed="81"/>
      <name val="Tahoma"/>
      <family val="2"/>
    </font>
    <font>
      <b/>
      <sz val="8"/>
      <color rgb="FF002060"/>
      <name val="Arial Narrow"/>
      <family val="2"/>
    </font>
    <font>
      <sz val="8"/>
      <color theme="0"/>
      <name val="Arial Narrow"/>
      <family val="2"/>
    </font>
    <font>
      <b/>
      <sz val="8"/>
      <color rgb="FF00B050"/>
      <name val="Arial Narrow"/>
      <family val="2"/>
    </font>
    <font>
      <b/>
      <sz val="20"/>
      <name val="Calibri"/>
      <family val="2"/>
      <scheme val="minor"/>
    </font>
    <font>
      <sz val="10"/>
      <color indexed="8"/>
      <name val="Arial"/>
      <family val="2"/>
    </font>
    <font>
      <sz val="10"/>
      <color indexed="18"/>
      <name val="Arial"/>
      <family val="2"/>
    </font>
    <font>
      <b/>
      <sz val="9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6"/>
      <name val="Arial"/>
      <family val="2"/>
    </font>
    <font>
      <b/>
      <sz val="9"/>
      <color indexed="81"/>
      <name val="Tahoma"/>
      <charset val="1"/>
    </font>
    <font>
      <b/>
      <sz val="12"/>
      <name val="Arial Narrow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9"/>
      <color theme="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-0.49998474074526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NumberFormat="1" applyAlignment="1">
      <alignment horizontal="center"/>
    </xf>
    <xf numFmtId="0" fontId="2" fillId="0" borderId="0" xfId="0" applyFont="1"/>
    <xf numFmtId="0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NumberFormat="1"/>
    <xf numFmtId="0" fontId="2" fillId="0" borderId="0" xfId="0" applyNumberFormat="1" applyFont="1" applyAlignment="1">
      <alignment horizontal="left"/>
    </xf>
    <xf numFmtId="0" fontId="1" fillId="0" borderId="0" xfId="0" applyFont="1"/>
    <xf numFmtId="165" fontId="3" fillId="0" borderId="0" xfId="0" applyNumberFormat="1" applyFont="1"/>
    <xf numFmtId="165" fontId="0" fillId="0" borderId="0" xfId="0" applyNumberFormat="1" applyAlignment="1">
      <alignment horizontal="left"/>
    </xf>
    <xf numFmtId="0" fontId="2" fillId="2" borderId="0" xfId="0" applyNumberFormat="1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0" xfId="0" applyFont="1" applyFill="1"/>
    <xf numFmtId="165" fontId="7" fillId="2" borderId="0" xfId="0" applyNumberFormat="1" applyFont="1" applyFill="1" applyAlignment="1">
      <alignment horizontal="center"/>
    </xf>
    <xf numFmtId="0" fontId="4" fillId="0" borderId="0" xfId="0" applyFont="1" applyFill="1"/>
    <xf numFmtId="0" fontId="0" fillId="4" borderId="0" xfId="0" applyFill="1"/>
    <xf numFmtId="0" fontId="0" fillId="10" borderId="0" xfId="0" applyNumberFormat="1" applyFill="1" applyAlignment="1">
      <alignment horizontal="center"/>
    </xf>
    <xf numFmtId="0" fontId="11" fillId="10" borderId="0" xfId="0" applyNumberFormat="1" applyFont="1" applyFill="1" applyAlignment="1">
      <alignment horizontal="center"/>
    </xf>
    <xf numFmtId="0" fontId="0" fillId="10" borderId="0" xfId="0" applyNumberFormat="1" applyFill="1" applyAlignment="1">
      <alignment horizontal="left" vertical="top" wrapText="1"/>
    </xf>
    <xf numFmtId="0" fontId="11" fillId="10" borderId="0" xfId="0" applyNumberFormat="1" applyFont="1" applyFill="1" applyAlignment="1">
      <alignment horizontal="center" vertical="top" wrapText="1"/>
    </xf>
    <xf numFmtId="0" fontId="0" fillId="11" borderId="0" xfId="0" applyNumberFormat="1" applyFill="1" applyAlignment="1">
      <alignment horizontal="center"/>
    </xf>
    <xf numFmtId="0" fontId="0" fillId="11" borderId="0" xfId="0" applyNumberFormat="1" applyFill="1"/>
    <xf numFmtId="0" fontId="11" fillId="11" borderId="0" xfId="0" applyNumberFormat="1" applyFont="1" applyFill="1" applyAlignment="1">
      <alignment horizontal="center" vertical="top" wrapText="1"/>
    </xf>
    <xf numFmtId="0" fontId="0" fillId="11" borderId="0" xfId="0" applyNumberFormat="1" applyFill="1" applyAlignment="1">
      <alignment horizontal="left" vertical="top" wrapText="1"/>
    </xf>
    <xf numFmtId="0" fontId="11" fillId="11" borderId="0" xfId="0" applyNumberFormat="1" applyFont="1" applyFill="1" applyAlignment="1">
      <alignment horizontal="center"/>
    </xf>
    <xf numFmtId="0" fontId="11" fillId="12" borderId="0" xfId="0" applyNumberFormat="1" applyFont="1" applyFill="1" applyAlignment="1">
      <alignment horizontal="center"/>
    </xf>
    <xf numFmtId="0" fontId="0" fillId="12" borderId="0" xfId="0" applyNumberFormat="1" applyFill="1"/>
    <xf numFmtId="0" fontId="0" fillId="12" borderId="0" xfId="0" applyFill="1" applyAlignment="1">
      <alignment horizontal="center"/>
    </xf>
    <xf numFmtId="0" fontId="0" fillId="12" borderId="0" xfId="0" applyFill="1"/>
    <xf numFmtId="0" fontId="0" fillId="12" borderId="0" xfId="0" applyNumberFormat="1" applyFill="1" applyAlignment="1">
      <alignment horizontal="center"/>
    </xf>
    <xf numFmtId="0" fontId="0" fillId="12" borderId="0" xfId="0" applyNumberFormat="1" applyFill="1" applyAlignment="1">
      <alignment horizontal="left" vertical="top" wrapText="1"/>
    </xf>
    <xf numFmtId="16" fontId="11" fillId="12" borderId="0" xfId="0" applyNumberFormat="1" applyFont="1" applyFill="1" applyAlignment="1">
      <alignment horizontal="center" vertical="top" wrapText="1"/>
    </xf>
    <xf numFmtId="0" fontId="11" fillId="10" borderId="0" xfId="0" applyNumberFormat="1" applyFont="1" applyFill="1"/>
    <xf numFmtId="0" fontId="9" fillId="7" borderId="0" xfId="0" applyNumberFormat="1" applyFont="1" applyFill="1" applyAlignment="1">
      <alignment horizontal="center"/>
    </xf>
    <xf numFmtId="0" fontId="9" fillId="7" borderId="0" xfId="0" applyNumberFormat="1" applyFont="1" applyFill="1"/>
    <xf numFmtId="0" fontId="11" fillId="11" borderId="0" xfId="0" applyNumberFormat="1" applyFont="1" applyFill="1"/>
    <xf numFmtId="0" fontId="11" fillId="11" borderId="0" xfId="0" applyNumberFormat="1" applyFont="1" applyFill="1" applyAlignment="1">
      <alignment horizontal="left" vertical="top" wrapText="1"/>
    </xf>
    <xf numFmtId="0" fontId="11" fillId="12" borderId="0" xfId="0" applyNumberFormat="1" applyFont="1" applyFill="1"/>
    <xf numFmtId="0" fontId="11" fillId="12" borderId="0" xfId="0" applyNumberFormat="1" applyFont="1" applyFill="1" applyAlignment="1">
      <alignment horizontal="left" vertical="top" wrapText="1"/>
    </xf>
    <xf numFmtId="0" fontId="11" fillId="13" borderId="0" xfId="0" applyNumberFormat="1" applyFont="1" applyFill="1"/>
    <xf numFmtId="0" fontId="1" fillId="12" borderId="0" xfId="0" applyFont="1" applyFill="1"/>
    <xf numFmtId="0" fontId="1" fillId="12" borderId="0" xfId="0" applyFont="1" applyFill="1" applyAlignment="1">
      <alignment horizontal="center"/>
    </xf>
    <xf numFmtId="0" fontId="4" fillId="12" borderId="0" xfId="0" applyNumberFormat="1" applyFont="1" applyFill="1" applyAlignment="1"/>
    <xf numFmtId="0" fontId="4" fillId="8" borderId="0" xfId="0" applyNumberFormat="1" applyFont="1" applyFill="1" applyAlignment="1"/>
    <xf numFmtId="164" fontId="14" fillId="6" borderId="0" xfId="0" applyNumberFormat="1" applyFont="1" applyFill="1" applyBorder="1" applyAlignment="1">
      <alignment horizontal="left"/>
    </xf>
    <xf numFmtId="165" fontId="14" fillId="6" borderId="8" xfId="0" applyNumberFormat="1" applyFont="1" applyFill="1" applyBorder="1" applyAlignment="1">
      <alignment horizontal="left"/>
    </xf>
    <xf numFmtId="0" fontId="11" fillId="6" borderId="0" xfId="0" applyNumberFormat="1" applyFont="1" applyFill="1" applyAlignment="1">
      <alignment horizontal="center"/>
    </xf>
    <xf numFmtId="0" fontId="11" fillId="6" borderId="0" xfId="0" applyNumberFormat="1" applyFont="1" applyFill="1" applyAlignment="1">
      <alignment horizontal="center" vertical="top" wrapText="1"/>
    </xf>
    <xf numFmtId="0" fontId="9" fillId="14" borderId="1" xfId="0" applyNumberFormat="1" applyFont="1" applyFill="1" applyBorder="1" applyAlignment="1">
      <alignment horizontal="center"/>
    </xf>
    <xf numFmtId="0" fontId="9" fillId="14" borderId="1" xfId="0" applyNumberFormat="1" applyFont="1" applyFill="1" applyBorder="1"/>
    <xf numFmtId="0" fontId="11" fillId="10" borderId="1" xfId="0" applyNumberFormat="1" applyFont="1" applyFill="1" applyBorder="1" applyAlignment="1">
      <alignment horizontal="center"/>
    </xf>
    <xf numFmtId="0" fontId="11" fillId="10" borderId="1" xfId="0" applyNumberFormat="1" applyFont="1" applyFill="1" applyBorder="1"/>
    <xf numFmtId="0" fontId="11" fillId="10" borderId="1" xfId="0" applyNumberFormat="1" applyFont="1" applyFill="1" applyBorder="1" applyAlignment="1">
      <alignment horizontal="center" vertical="top" wrapText="1"/>
    </xf>
    <xf numFmtId="0" fontId="11" fillId="13" borderId="1" xfId="0" applyNumberFormat="1" applyFont="1" applyFill="1" applyBorder="1"/>
    <xf numFmtId="0" fontId="0" fillId="11" borderId="1" xfId="0" applyNumberFormat="1" applyFill="1" applyBorder="1" applyAlignment="1">
      <alignment horizontal="center"/>
    </xf>
    <xf numFmtId="0" fontId="11" fillId="11" borderId="1" xfId="0" applyNumberFormat="1" applyFont="1" applyFill="1" applyBorder="1" applyAlignment="1">
      <alignment horizontal="center" vertical="top" wrapText="1"/>
    </xf>
    <xf numFmtId="0" fontId="11" fillId="12" borderId="1" xfId="0" applyNumberFormat="1" applyFont="1" applyFill="1" applyBorder="1" applyAlignment="1">
      <alignment horizontal="center"/>
    </xf>
    <xf numFmtId="0" fontId="11" fillId="12" borderId="1" xfId="0" applyNumberFormat="1" applyFont="1" applyFill="1" applyBorder="1"/>
    <xf numFmtId="16" fontId="11" fillId="12" borderId="1" xfId="0" applyNumberFormat="1" applyFont="1" applyFill="1" applyBorder="1" applyAlignment="1">
      <alignment horizontal="center" vertical="top" wrapText="1"/>
    </xf>
    <xf numFmtId="0" fontId="9" fillId="10" borderId="0" xfId="0" applyFont="1" applyFill="1" applyAlignment="1">
      <alignment horizontal="center"/>
    </xf>
    <xf numFmtId="0" fontId="9" fillId="10" borderId="0" xfId="0" applyFont="1" applyFill="1"/>
    <xf numFmtId="0" fontId="9" fillId="11" borderId="0" xfId="0" applyFont="1" applyFill="1" applyAlignment="1">
      <alignment horizontal="center"/>
    </xf>
    <xf numFmtId="0" fontId="9" fillId="11" borderId="0" xfId="0" applyFont="1" applyFill="1"/>
    <xf numFmtId="0" fontId="9" fillId="12" borderId="0" xfId="0" applyFont="1" applyFill="1" applyAlignment="1">
      <alignment horizontal="center"/>
    </xf>
    <xf numFmtId="0" fontId="9" fillId="12" borderId="0" xfId="0" applyFont="1" applyFill="1"/>
    <xf numFmtId="165" fontId="18" fillId="0" borderId="0" xfId="0" applyNumberFormat="1" applyFont="1" applyFill="1" applyAlignment="1">
      <alignment horizontal="center"/>
    </xf>
    <xf numFmtId="0" fontId="2" fillId="2" borderId="12" xfId="0" applyFont="1" applyFill="1" applyBorder="1"/>
    <xf numFmtId="0" fontId="11" fillId="15" borderId="0" xfId="0" applyFont="1" applyFill="1" applyBorder="1" applyAlignment="1"/>
    <xf numFmtId="0" fontId="11" fillId="15" borderId="0" xfId="0" applyFont="1" applyFill="1" applyBorder="1" applyAlignment="1">
      <alignment vertical="top" wrapText="1"/>
    </xf>
    <xf numFmtId="0" fontId="11" fillId="16" borderId="0" xfId="0" applyFont="1" applyFill="1" applyBorder="1" applyAlignment="1"/>
    <xf numFmtId="0" fontId="0" fillId="17" borderId="0" xfId="0" applyFill="1"/>
    <xf numFmtId="0" fontId="0" fillId="15" borderId="0" xfId="0" applyFill="1"/>
    <xf numFmtId="0" fontId="20" fillId="16" borderId="0" xfId="0" applyFont="1" applyFill="1" applyBorder="1"/>
    <xf numFmtId="0" fontId="21" fillId="8" borderId="0" xfId="0" applyNumberFormat="1" applyFont="1" applyFill="1" applyAlignment="1"/>
    <xf numFmtId="0" fontId="23" fillId="7" borderId="0" xfId="0" applyFont="1" applyFill="1"/>
    <xf numFmtId="0" fontId="23" fillId="7" borderId="0" xfId="0" applyNumberFormat="1" applyFont="1" applyFill="1" applyAlignment="1">
      <alignment horizontal="center"/>
    </xf>
    <xf numFmtId="0" fontId="23" fillId="7" borderId="0" xfId="0" applyNumberFormat="1" applyFont="1" applyFill="1" applyAlignment="1"/>
    <xf numFmtId="165" fontId="23" fillId="7" borderId="0" xfId="0" applyNumberFormat="1" applyFont="1" applyFill="1" applyAlignment="1">
      <alignment horizontal="center"/>
    </xf>
    <xf numFmtId="0" fontId="23" fillId="5" borderId="1" xfId="0" applyNumberFormat="1" applyFont="1" applyFill="1" applyBorder="1" applyAlignment="1">
      <alignment horizontal="center"/>
    </xf>
    <xf numFmtId="1" fontId="23" fillId="5" borderId="1" xfId="0" applyNumberFormat="1" applyFont="1" applyFill="1" applyBorder="1" applyAlignment="1">
      <alignment horizontal="center"/>
    </xf>
    <xf numFmtId="1" fontId="9" fillId="5" borderId="1" xfId="0" applyNumberFormat="1" applyFont="1" applyFill="1" applyBorder="1" applyAlignment="1"/>
    <xf numFmtId="167" fontId="9" fillId="5" borderId="1" xfId="0" applyNumberFormat="1" applyFont="1" applyFill="1" applyBorder="1" applyAlignment="1"/>
    <xf numFmtId="167" fontId="9" fillId="5" borderId="1" xfId="0" applyNumberFormat="1" applyFont="1" applyFill="1" applyBorder="1"/>
    <xf numFmtId="167" fontId="23" fillId="5" borderId="1" xfId="0" applyNumberFormat="1" applyFont="1" applyFill="1" applyBorder="1" applyAlignment="1">
      <alignment horizontal="center"/>
    </xf>
    <xf numFmtId="0" fontId="24" fillId="7" borderId="0" xfId="0" applyFont="1" applyFill="1" applyAlignment="1">
      <alignment horizontal="center"/>
    </xf>
    <xf numFmtId="0" fontId="16" fillId="2" borderId="0" xfId="0" applyFont="1" applyFill="1" applyAlignment="1">
      <alignment horizontal="center"/>
    </xf>
    <xf numFmtId="164" fontId="24" fillId="7" borderId="0" xfId="0" applyNumberFormat="1" applyFont="1" applyFill="1" applyAlignment="1">
      <alignment horizontal="right"/>
    </xf>
    <xf numFmtId="0" fontId="2" fillId="2" borderId="11" xfId="0" applyFont="1" applyFill="1" applyBorder="1" applyAlignment="1"/>
    <xf numFmtId="0" fontId="2" fillId="2" borderId="9" xfId="0" applyFont="1" applyFill="1" applyBorder="1" applyAlignment="1"/>
    <xf numFmtId="0" fontId="10" fillId="2" borderId="0" xfId="0" applyNumberFormat="1" applyFont="1" applyFill="1" applyAlignment="1">
      <alignment horizontal="center"/>
    </xf>
    <xf numFmtId="0" fontId="0" fillId="18" borderId="0" xfId="0" applyNumberFormat="1" applyFill="1"/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0" xfId="0" applyNumberFormat="1" applyFill="1" applyAlignment="1">
      <alignment horizontal="center"/>
    </xf>
    <xf numFmtId="0" fontId="0" fillId="0" borderId="0" xfId="0" applyNumberFormat="1" applyFill="1"/>
    <xf numFmtId="165" fontId="3" fillId="0" borderId="0" xfId="0" applyNumberFormat="1" applyFont="1" applyFill="1"/>
    <xf numFmtId="0" fontId="2" fillId="0" borderId="0" xfId="0" applyNumberFormat="1" applyFont="1" applyFill="1" applyAlignment="1">
      <alignment horizontal="left"/>
    </xf>
    <xf numFmtId="0" fontId="2" fillId="0" borderId="0" xfId="0" applyNumberFormat="1" applyFont="1" applyFill="1" applyAlignment="1">
      <alignment horizontal="center"/>
    </xf>
    <xf numFmtId="165" fontId="0" fillId="0" borderId="0" xfId="0" applyNumberFormat="1" applyFill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0" fillId="0" borderId="0" xfId="0" applyFill="1" applyBorder="1" applyAlignment="1">
      <alignment horizontal="left"/>
    </xf>
    <xf numFmtId="0" fontId="11" fillId="0" borderId="0" xfId="0" applyNumberFormat="1" applyFont="1" applyFill="1" applyAlignment="1">
      <alignment horizontal="center"/>
    </xf>
    <xf numFmtId="0" fontId="1" fillId="0" borderId="0" xfId="0" applyFont="1" applyFill="1"/>
    <xf numFmtId="0" fontId="4" fillId="0" borderId="0" xfId="0" applyNumberFormat="1" applyFont="1" applyFill="1" applyAlignment="1"/>
    <xf numFmtId="0" fontId="8" fillId="0" borderId="0" xfId="0" applyFont="1" applyFill="1" applyAlignment="1">
      <alignment horizontal="center"/>
    </xf>
    <xf numFmtId="0" fontId="5" fillId="0" borderId="0" xfId="0" applyFont="1" applyFill="1"/>
    <xf numFmtId="0" fontId="2" fillId="0" borderId="0" xfId="0" applyFont="1" applyFill="1" applyAlignment="1">
      <alignment horizontal="left"/>
    </xf>
    <xf numFmtId="166" fontId="17" fillId="0" borderId="0" xfId="0" applyNumberFormat="1" applyFont="1" applyFill="1" applyAlignment="1">
      <alignment horizontal="left"/>
    </xf>
    <xf numFmtId="167" fontId="30" fillId="5" borderId="1" xfId="0" applyNumberFormat="1" applyFont="1" applyFill="1" applyBorder="1" applyAlignment="1">
      <alignment horizontal="center"/>
    </xf>
    <xf numFmtId="0" fontId="20" fillId="15" borderId="0" xfId="0" applyNumberFormat="1" applyFont="1" applyFill="1" applyBorder="1" applyAlignment="1">
      <alignment horizontal="left"/>
    </xf>
    <xf numFmtId="0" fontId="23" fillId="7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9" fillId="10" borderId="1" xfId="0" applyFont="1" applyFill="1" applyBorder="1" applyAlignment="1">
      <alignment horizontal="left"/>
    </xf>
    <xf numFmtId="0" fontId="11" fillId="10" borderId="3" xfId="0" applyFont="1" applyFill="1" applyBorder="1" applyAlignment="1">
      <alignment horizontal="left"/>
    </xf>
    <xf numFmtId="0" fontId="11" fillId="10" borderId="5" xfId="0" applyFont="1" applyFill="1" applyBorder="1" applyAlignment="1">
      <alignment horizontal="left"/>
    </xf>
    <xf numFmtId="0" fontId="11" fillId="10" borderId="4" xfId="0" applyFont="1" applyFill="1" applyBorder="1" applyAlignment="1">
      <alignment horizontal="left"/>
    </xf>
    <xf numFmtId="0" fontId="9" fillId="11" borderId="3" xfId="0" applyFont="1" applyFill="1" applyBorder="1" applyAlignment="1">
      <alignment horizontal="center"/>
    </xf>
    <xf numFmtId="0" fontId="9" fillId="11" borderId="4" xfId="0" applyFont="1" applyFill="1" applyBorder="1" applyAlignment="1">
      <alignment horizontal="center"/>
    </xf>
    <xf numFmtId="0" fontId="11" fillId="6" borderId="0" xfId="0" applyFont="1" applyFill="1" applyAlignment="1">
      <alignment horizontal="left"/>
    </xf>
    <xf numFmtId="0" fontId="0" fillId="6" borderId="0" xfId="0" applyFill="1" applyAlignment="1">
      <alignment horizontal="left"/>
    </xf>
    <xf numFmtId="0" fontId="11" fillId="6" borderId="0" xfId="0" applyFont="1" applyFill="1" applyAlignment="1">
      <alignment horizontal="left" vertical="top" wrapText="1"/>
    </xf>
    <xf numFmtId="0" fontId="0" fillId="6" borderId="0" xfId="0" applyFill="1" applyAlignment="1">
      <alignment horizontal="left" vertical="top" wrapText="1"/>
    </xf>
    <xf numFmtId="0" fontId="11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21" fillId="6" borderId="0" xfId="0" applyFont="1" applyFill="1" applyAlignment="1">
      <alignment horizontal="center" vertical="center"/>
    </xf>
    <xf numFmtId="0" fontId="21" fillId="6" borderId="0" xfId="0" applyNumberFormat="1" applyFont="1" applyFill="1" applyAlignment="1">
      <alignment horizontal="left"/>
    </xf>
    <xf numFmtId="0" fontId="21" fillId="8" borderId="0" xfId="0" applyFont="1" applyFill="1" applyAlignment="1">
      <alignment horizontal="center" vertical="center"/>
    </xf>
    <xf numFmtId="0" fontId="21" fillId="9" borderId="0" xfId="0" applyNumberFormat="1" applyFont="1" applyFill="1" applyAlignment="1">
      <alignment horizontal="left"/>
    </xf>
    <xf numFmtId="0" fontId="21" fillId="9" borderId="0" xfId="0" applyFont="1" applyFill="1" applyAlignment="1">
      <alignment horizontal="center" vertical="center"/>
    </xf>
    <xf numFmtId="0" fontId="13" fillId="0" borderId="0" xfId="0" applyFont="1" applyFill="1" applyBorder="1" applyAlignment="1">
      <alignment horizontal="center" vertical="justify"/>
    </xf>
    <xf numFmtId="0" fontId="13" fillId="0" borderId="8" xfId="0" applyFont="1" applyFill="1" applyBorder="1" applyAlignment="1">
      <alignment horizontal="center" vertical="justify"/>
    </xf>
    <xf numFmtId="0" fontId="27" fillId="2" borderId="10" xfId="0" applyFont="1" applyFill="1" applyBorder="1" applyAlignment="1">
      <alignment horizontal="center"/>
    </xf>
    <xf numFmtId="0" fontId="27" fillId="2" borderId="11" xfId="0" applyFont="1" applyFill="1" applyBorder="1" applyAlignment="1">
      <alignment horizontal="center"/>
    </xf>
    <xf numFmtId="0" fontId="9" fillId="14" borderId="1" xfId="0" applyFont="1" applyFill="1" applyBorder="1" applyAlignment="1">
      <alignment horizontal="left"/>
    </xf>
    <xf numFmtId="0" fontId="9" fillId="14" borderId="1" xfId="0" applyFont="1" applyFill="1" applyBorder="1" applyAlignment="1">
      <alignment horizontal="center"/>
    </xf>
    <xf numFmtId="0" fontId="9" fillId="10" borderId="1" xfId="0" applyFont="1" applyFill="1" applyBorder="1" applyAlignment="1">
      <alignment horizontal="left"/>
    </xf>
    <xf numFmtId="0" fontId="11" fillId="10" borderId="1" xfId="0" applyFont="1" applyFill="1" applyBorder="1" applyAlignment="1">
      <alignment horizontal="left"/>
    </xf>
    <xf numFmtId="0" fontId="11" fillId="10" borderId="1" xfId="0" applyFont="1" applyFill="1" applyBorder="1" applyAlignment="1">
      <alignment horizontal="left" wrapText="1"/>
    </xf>
    <xf numFmtId="0" fontId="11" fillId="12" borderId="0" xfId="0" applyFont="1" applyFill="1" applyAlignment="1">
      <alignment horizontal="left" wrapText="1"/>
    </xf>
    <xf numFmtId="0" fontId="9" fillId="12" borderId="0" xfId="0" applyFont="1" applyFill="1" applyAlignment="1">
      <alignment horizontal="left" vertical="top" wrapText="1"/>
    </xf>
    <xf numFmtId="0" fontId="9" fillId="12" borderId="1" xfId="0" applyFont="1" applyFill="1" applyBorder="1" applyAlignment="1">
      <alignment horizontal="left" vertical="top" wrapText="1"/>
    </xf>
    <xf numFmtId="0" fontId="11" fillId="12" borderId="1" xfId="0" applyFont="1" applyFill="1" applyBorder="1" applyAlignment="1">
      <alignment horizontal="left" wrapText="1"/>
    </xf>
    <xf numFmtId="0" fontId="9" fillId="7" borderId="0" xfId="0" applyFont="1" applyFill="1" applyAlignment="1">
      <alignment horizontal="right" vertical="center"/>
    </xf>
    <xf numFmtId="0" fontId="11" fillId="11" borderId="1" xfId="0" applyFont="1" applyFill="1" applyBorder="1" applyAlignment="1">
      <alignment horizontal="left"/>
    </xf>
    <xf numFmtId="0" fontId="11" fillId="12" borderId="0" xfId="0" applyFont="1" applyFill="1" applyAlignment="1">
      <alignment horizontal="left"/>
    </xf>
    <xf numFmtId="0" fontId="11" fillId="11" borderId="0" xfId="0" applyFont="1" applyFill="1" applyAlignment="1">
      <alignment horizontal="left" wrapText="1"/>
    </xf>
    <xf numFmtId="0" fontId="11" fillId="12" borderId="1" xfId="0" applyFont="1" applyFill="1" applyBorder="1" applyAlignment="1">
      <alignment horizontal="left"/>
    </xf>
    <xf numFmtId="0" fontId="9" fillId="12" borderId="1" xfId="0" applyFont="1" applyFill="1" applyBorder="1" applyAlignment="1">
      <alignment horizontal="left"/>
    </xf>
    <xf numFmtId="0" fontId="9" fillId="11" borderId="1" xfId="0" applyFont="1" applyFill="1" applyBorder="1" applyAlignment="1">
      <alignment horizontal="left" vertical="top" wrapText="1"/>
    </xf>
    <xf numFmtId="0" fontId="11" fillId="11" borderId="1" xfId="0" applyFont="1" applyFill="1" applyBorder="1" applyAlignment="1">
      <alignment horizontal="left" wrapText="1"/>
    </xf>
    <xf numFmtId="0" fontId="9" fillId="10" borderId="1" xfId="0" applyFont="1" applyFill="1" applyBorder="1" applyAlignment="1">
      <alignment horizontal="left" vertical="top" wrapText="1"/>
    </xf>
    <xf numFmtId="0" fontId="9" fillId="11" borderId="1" xfId="0" applyFont="1" applyFill="1" applyBorder="1" applyAlignment="1">
      <alignment horizontal="left"/>
    </xf>
    <xf numFmtId="0" fontId="10" fillId="5" borderId="0" xfId="0" applyFont="1" applyFill="1" applyAlignment="1">
      <alignment horizontal="center"/>
    </xf>
    <xf numFmtId="0" fontId="9" fillId="11" borderId="0" xfId="0" applyFont="1" applyFill="1" applyAlignment="1">
      <alignment horizontal="left" vertical="top" wrapText="1"/>
    </xf>
    <xf numFmtId="0" fontId="9" fillId="12" borderId="0" xfId="0" applyFont="1" applyFill="1" applyAlignment="1">
      <alignment horizontal="left"/>
    </xf>
    <xf numFmtId="0" fontId="9" fillId="11" borderId="0" xfId="0" applyFont="1" applyFill="1" applyAlignment="1">
      <alignment horizontal="left"/>
    </xf>
    <xf numFmtId="0" fontId="11" fillId="11" borderId="0" xfId="0" applyFont="1" applyFill="1" applyAlignment="1">
      <alignment horizontal="left"/>
    </xf>
    <xf numFmtId="0" fontId="9" fillId="10" borderId="0" xfId="0" applyFont="1" applyFill="1" applyAlignment="1">
      <alignment horizontal="left"/>
    </xf>
    <xf numFmtId="0" fontId="9" fillId="10" borderId="0" xfId="0" applyFont="1" applyFill="1" applyAlignment="1">
      <alignment horizontal="left" vertical="top" wrapText="1"/>
    </xf>
    <xf numFmtId="0" fontId="11" fillId="10" borderId="0" xfId="0" applyFont="1" applyFill="1" applyAlignment="1">
      <alignment horizontal="left" wrapText="1"/>
    </xf>
    <xf numFmtId="0" fontId="11" fillId="10" borderId="0" xfId="0" applyFont="1" applyFill="1" applyAlignment="1">
      <alignment horizontal="left"/>
    </xf>
    <xf numFmtId="0" fontId="9" fillId="7" borderId="0" xfId="0" applyFont="1" applyFill="1" applyAlignment="1">
      <alignment horizontal="center"/>
    </xf>
    <xf numFmtId="0" fontId="9" fillId="7" borderId="0" xfId="0" applyFont="1" applyFill="1" applyAlignment="1">
      <alignment horizontal="left"/>
    </xf>
    <xf numFmtId="0" fontId="19" fillId="0" borderId="0" xfId="0" applyFont="1" applyFill="1" applyBorder="1" applyAlignment="1">
      <alignment horizontal="left"/>
    </xf>
    <xf numFmtId="0" fontId="19" fillId="0" borderId="8" xfId="0" applyFont="1" applyFill="1" applyBorder="1" applyAlignment="1">
      <alignment horizontal="left"/>
    </xf>
    <xf numFmtId="0" fontId="0" fillId="0" borderId="2" xfId="0" applyFill="1" applyBorder="1" applyAlignment="1">
      <alignment horizontal="center"/>
    </xf>
    <xf numFmtId="0" fontId="11" fillId="7" borderId="0" xfId="0" applyFont="1" applyFill="1" applyAlignment="1">
      <alignment horizontal="center"/>
    </xf>
    <xf numFmtId="0" fontId="10" fillId="12" borderId="0" xfId="0" applyFont="1" applyFill="1" applyAlignment="1">
      <alignment horizontal="center"/>
    </xf>
    <xf numFmtId="0" fontId="11" fillId="7" borderId="0" xfId="0" applyFont="1" applyFill="1" applyAlignment="1">
      <alignment horizontal="left" vertical="center"/>
    </xf>
    <xf numFmtId="0" fontId="11" fillId="7" borderId="7" xfId="0" applyFont="1" applyFill="1" applyBorder="1" applyAlignment="1">
      <alignment horizontal="left" vertical="center"/>
    </xf>
    <xf numFmtId="0" fontId="0" fillId="10" borderId="0" xfId="0" applyFill="1" applyAlignment="1">
      <alignment horizontal="left"/>
    </xf>
    <xf numFmtId="0" fontId="9" fillId="7" borderId="16" xfId="0" applyNumberFormat="1" applyFont="1" applyFill="1" applyBorder="1" applyAlignment="1">
      <alignment horizontal="left" vertical="center" wrapText="1"/>
    </xf>
    <xf numFmtId="0" fontId="9" fillId="7" borderId="0" xfId="0" applyNumberFormat="1" applyFont="1" applyFill="1" applyAlignment="1">
      <alignment horizontal="left" vertical="center" wrapText="1"/>
    </xf>
    <xf numFmtId="0" fontId="23" fillId="7" borderId="11" xfId="0" applyFont="1" applyFill="1" applyBorder="1" applyAlignment="1">
      <alignment horizontal="left"/>
    </xf>
    <xf numFmtId="0" fontId="23" fillId="7" borderId="0" xfId="0" applyFont="1" applyFill="1" applyAlignment="1">
      <alignment horizontal="left"/>
    </xf>
    <xf numFmtId="167" fontId="25" fillId="5" borderId="2" xfId="0" applyNumberFormat="1" applyFont="1" applyFill="1" applyBorder="1" applyAlignment="1">
      <alignment horizontal="center" vertical="center"/>
    </xf>
    <xf numFmtId="0" fontId="25" fillId="5" borderId="6" xfId="0" applyFont="1" applyFill="1" applyBorder="1" applyAlignment="1">
      <alignment horizontal="center" vertical="center"/>
    </xf>
    <xf numFmtId="0" fontId="25" fillId="5" borderId="8" xfId="0" applyFont="1" applyFill="1" applyBorder="1" applyAlignment="1">
      <alignment horizontal="center" vertical="center"/>
    </xf>
    <xf numFmtId="0" fontId="25" fillId="5" borderId="15" xfId="0" applyFont="1" applyFill="1" applyBorder="1" applyAlignment="1">
      <alignment horizontal="center" vertical="center"/>
    </xf>
    <xf numFmtId="0" fontId="22" fillId="5" borderId="13" xfId="0" applyFont="1" applyFill="1" applyBorder="1" applyAlignment="1">
      <alignment horizontal="right" vertical="justify"/>
    </xf>
    <xf numFmtId="0" fontId="22" fillId="5" borderId="2" xfId="0" applyFont="1" applyFill="1" applyBorder="1" applyAlignment="1">
      <alignment horizontal="right" vertical="justify"/>
    </xf>
    <xf numFmtId="0" fontId="22" fillId="5" borderId="14" xfId="0" applyFont="1" applyFill="1" applyBorder="1" applyAlignment="1">
      <alignment horizontal="right" vertical="justify"/>
    </xf>
    <xf numFmtId="0" fontId="22" fillId="5" borderId="8" xfId="0" applyFont="1" applyFill="1" applyBorder="1" applyAlignment="1">
      <alignment horizontal="right" vertical="justify"/>
    </xf>
    <xf numFmtId="0" fontId="20" fillId="15" borderId="0" xfId="0" applyNumberFormat="1" applyFont="1" applyFill="1" applyBorder="1" applyAlignment="1">
      <alignment horizontal="left"/>
    </xf>
    <xf numFmtId="0" fontId="29" fillId="19" borderId="0" xfId="0" applyFont="1" applyFill="1"/>
    <xf numFmtId="165" fontId="29" fillId="19" borderId="0" xfId="0" applyNumberFormat="1" applyFont="1" applyFill="1" applyAlignment="1">
      <alignment horizontal="center"/>
    </xf>
    <xf numFmtId="0" fontId="31" fillId="19" borderId="0" xfId="0" applyFont="1" applyFill="1" applyAlignment="1">
      <alignment horizontal="center"/>
    </xf>
    <xf numFmtId="164" fontId="31" fillId="19" borderId="0" xfId="0" applyNumberFormat="1" applyFont="1" applyFill="1" applyAlignment="1">
      <alignment horizontal="right"/>
    </xf>
    <xf numFmtId="0" fontId="28" fillId="19" borderId="0" xfId="0" applyFont="1" applyFill="1" applyAlignment="1">
      <alignment horizontal="left"/>
    </xf>
    <xf numFmtId="0" fontId="29" fillId="19" borderId="16" xfId="0" applyNumberFormat="1" applyFont="1" applyFill="1" applyBorder="1" applyAlignment="1">
      <alignment horizontal="left"/>
    </xf>
    <xf numFmtId="0" fontId="29" fillId="19" borderId="0" xfId="0" applyNumberFormat="1" applyFont="1" applyFill="1" applyAlignment="1">
      <alignment horizontal="left"/>
    </xf>
    <xf numFmtId="0" fontId="29" fillId="19" borderId="0" xfId="0" applyFont="1" applyFill="1" applyAlignment="1">
      <alignment horizontal="right"/>
    </xf>
    <xf numFmtId="0" fontId="28" fillId="19" borderId="0" xfId="0" applyNumberFormat="1" applyFont="1" applyFill="1" applyAlignment="1">
      <alignment horizontal="center"/>
    </xf>
    <xf numFmtId="0" fontId="30" fillId="19" borderId="0" xfId="0" applyFont="1" applyFill="1" applyAlignment="1">
      <alignment horizontal="right"/>
    </xf>
    <xf numFmtId="0" fontId="30" fillId="19" borderId="0" xfId="0" applyFont="1" applyFill="1"/>
    <xf numFmtId="1" fontId="23" fillId="19" borderId="0" xfId="0" applyNumberFormat="1" applyFont="1" applyFill="1" applyBorder="1" applyAlignment="1">
      <alignment horizontal="center"/>
    </xf>
    <xf numFmtId="0" fontId="23" fillId="19" borderId="0" xfId="0" applyNumberFormat="1" applyFont="1" applyFill="1" applyAlignment="1">
      <alignment horizontal="center"/>
    </xf>
    <xf numFmtId="165" fontId="23" fillId="19" borderId="0" xfId="0" applyNumberFormat="1" applyFont="1" applyFill="1" applyAlignment="1">
      <alignment horizontal="center"/>
    </xf>
    <xf numFmtId="0" fontId="24" fillId="19" borderId="0" xfId="0" applyFont="1" applyFill="1" applyAlignment="1">
      <alignment horizontal="center"/>
    </xf>
    <xf numFmtId="164" fontId="24" fillId="19" borderId="0" xfId="0" applyNumberFormat="1" applyFont="1" applyFill="1" applyAlignment="1">
      <alignment horizontal="right"/>
    </xf>
    <xf numFmtId="0" fontId="23" fillId="19" borderId="0" xfId="0" applyFont="1" applyFill="1" applyAlignment="1">
      <alignment horizontal="left"/>
    </xf>
    <xf numFmtId="167" fontId="23" fillId="19" borderId="0" xfId="0" applyNumberFormat="1" applyFont="1" applyFill="1" applyBorder="1" applyAlignment="1">
      <alignment horizontal="center"/>
    </xf>
    <xf numFmtId="0" fontId="9" fillId="19" borderId="0" xfId="0" applyNumberFormat="1" applyFont="1" applyFill="1" applyBorder="1" applyAlignment="1">
      <alignment horizontal="left"/>
    </xf>
    <xf numFmtId="0" fontId="9" fillId="19" borderId="0" xfId="0" applyNumberFormat="1" applyFont="1" applyFill="1" applyAlignment="1">
      <alignment horizontal="left"/>
    </xf>
    <xf numFmtId="0" fontId="9" fillId="19" borderId="0" xfId="0" applyFont="1" applyFill="1" applyAlignment="1">
      <alignment horizontal="right"/>
    </xf>
    <xf numFmtId="167" fontId="9" fillId="5" borderId="17" xfId="0" applyNumberFormat="1" applyFont="1" applyFill="1" applyBorder="1"/>
    <xf numFmtId="167" fontId="9" fillId="19" borderId="0" xfId="0" applyNumberFormat="1" applyFont="1" applyFill="1" applyBorder="1"/>
    <xf numFmtId="0" fontId="29" fillId="19" borderId="7" xfId="0" applyFont="1" applyFill="1" applyBorder="1" applyAlignment="1">
      <alignment horizontal="right"/>
    </xf>
    <xf numFmtId="0" fontId="29" fillId="19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12678</xdr:colOff>
      <xdr:row>8</xdr:row>
      <xdr:rowOff>46963</xdr:rowOff>
    </xdr:from>
    <xdr:to>
      <xdr:col>17</xdr:col>
      <xdr:colOff>228599</xdr:colOff>
      <xdr:row>10</xdr:row>
      <xdr:rowOff>114300</xdr:rowOff>
    </xdr:to>
    <xdr:sp macro="" textlink="">
      <xdr:nvSpPr>
        <xdr:cNvPr id="2" name="1 Flecha en U"/>
        <xdr:cNvSpPr/>
      </xdr:nvSpPr>
      <xdr:spPr bwMode="auto">
        <a:xfrm rot="5400000">
          <a:off x="7449795" y="1439521"/>
          <a:ext cx="372137" cy="215921"/>
        </a:xfrm>
        <a:prstGeom prst="uturnArrow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n-US" sz="1100"/>
        </a:p>
      </xdr:txBody>
    </xdr:sp>
    <xdr:clientData/>
  </xdr:twoCellAnchor>
  <xdr:twoCellAnchor>
    <xdr:from>
      <xdr:col>17</xdr:col>
      <xdr:colOff>3154</xdr:colOff>
      <xdr:row>7</xdr:row>
      <xdr:rowOff>37438</xdr:rowOff>
    </xdr:from>
    <xdr:to>
      <xdr:col>17</xdr:col>
      <xdr:colOff>228599</xdr:colOff>
      <xdr:row>10</xdr:row>
      <xdr:rowOff>119025</xdr:rowOff>
    </xdr:to>
    <xdr:sp macro="" textlink="">
      <xdr:nvSpPr>
        <xdr:cNvPr id="3" name="2 Flecha en U"/>
        <xdr:cNvSpPr/>
      </xdr:nvSpPr>
      <xdr:spPr bwMode="auto">
        <a:xfrm rot="5400000">
          <a:off x="7361708" y="1356159"/>
          <a:ext cx="538787" cy="225445"/>
        </a:xfrm>
        <a:prstGeom prst="uturnArrow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n-US" sz="1100"/>
        </a:p>
      </xdr:txBody>
    </xdr:sp>
    <xdr:clientData/>
  </xdr:twoCellAnchor>
  <xdr:twoCellAnchor editAs="oneCell">
    <xdr:from>
      <xdr:col>8</xdr:col>
      <xdr:colOff>361950</xdr:colOff>
      <xdr:row>0</xdr:row>
      <xdr:rowOff>0</xdr:rowOff>
    </xdr:from>
    <xdr:to>
      <xdr:col>18</xdr:col>
      <xdr:colOff>171450</xdr:colOff>
      <xdr:row>4</xdr:row>
      <xdr:rowOff>133349</xdr:rowOff>
    </xdr:to>
    <xdr:pic>
      <xdr:nvPicPr>
        <xdr:cNvPr id="4" name="3 Imagen" descr="cambridge_logo_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591050" y="0"/>
          <a:ext cx="3495675" cy="819149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</xdr:colOff>
      <xdr:row>0</xdr:row>
      <xdr:rowOff>0</xdr:rowOff>
    </xdr:from>
    <xdr:to>
      <xdr:col>8</xdr:col>
      <xdr:colOff>266700</xdr:colOff>
      <xdr:row>5</xdr:row>
      <xdr:rowOff>0</xdr:rowOff>
    </xdr:to>
    <xdr:pic>
      <xdr:nvPicPr>
        <xdr:cNvPr id="5" name="4 Imagen" descr="newlogo_avelt_a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6675" y="0"/>
          <a:ext cx="4429125" cy="838200"/>
        </a:xfrm>
        <a:prstGeom prst="rect">
          <a:avLst/>
        </a:prstGeom>
      </xdr:spPr>
    </xdr:pic>
    <xdr:clientData/>
  </xdr:twoCellAnchor>
  <xdr:twoCellAnchor editAs="oneCell">
    <xdr:from>
      <xdr:col>30</xdr:col>
      <xdr:colOff>314325</xdr:colOff>
      <xdr:row>1</xdr:row>
      <xdr:rowOff>19050</xdr:rowOff>
    </xdr:from>
    <xdr:to>
      <xdr:col>32</xdr:col>
      <xdr:colOff>171450</xdr:colOff>
      <xdr:row>2</xdr:row>
      <xdr:rowOff>152400</xdr:rowOff>
    </xdr:to>
    <xdr:pic>
      <xdr:nvPicPr>
        <xdr:cNvPr id="6" name="5 Imagen" descr="cambridge_logo_c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15825" y="190500"/>
          <a:ext cx="1076325" cy="304800"/>
        </a:xfrm>
        <a:prstGeom prst="roundRect">
          <a:avLst>
            <a:gd name="adj" fmla="val 4167"/>
          </a:avLst>
        </a:prstGeom>
        <a:solidFill>
          <a:srgbClr val="FFFFFF"/>
        </a:solidFill>
        <a:ln w="76200" cap="sq">
          <a:solidFill>
            <a:srgbClr val="EAEAEA"/>
          </a:solidFill>
          <a:miter lim="800000"/>
        </a:ln>
        <a:effectLst>
          <a:reflection blurRad="12700" stA="33000" endPos="28000" dist="5000" dir="5400000" sy="-100000" algn="bl" rotWithShape="0"/>
        </a:effectLst>
        <a:scene3d>
          <a:camera prst="orthographicFront"/>
          <a:lightRig rig="threePt" dir="t">
            <a:rot lat="0" lon="0" rev="2700000"/>
          </a:lightRig>
        </a:scene3d>
        <a:sp3d contourW="6350">
          <a:bevelT h="38100"/>
          <a:contourClr>
            <a:srgbClr val="C0C0C0"/>
          </a:contourClr>
        </a:sp3d>
      </xdr:spPr>
    </xdr:pic>
    <xdr:clientData/>
  </xdr:twoCellAnchor>
  <xdr:twoCellAnchor>
    <xdr:from>
      <xdr:col>17</xdr:col>
      <xdr:colOff>247650</xdr:colOff>
      <xdr:row>10</xdr:row>
      <xdr:rowOff>9526</xdr:rowOff>
    </xdr:from>
    <xdr:to>
      <xdr:col>27</xdr:col>
      <xdr:colOff>200025</xdr:colOff>
      <xdr:row>10</xdr:row>
      <xdr:rowOff>123826</xdr:rowOff>
    </xdr:to>
    <xdr:sp macro="" textlink="">
      <xdr:nvSpPr>
        <xdr:cNvPr id="7" name="6 Flecha izquierda y derecha"/>
        <xdr:cNvSpPr/>
      </xdr:nvSpPr>
      <xdr:spPr bwMode="auto">
        <a:xfrm>
          <a:off x="7762875" y="1628776"/>
          <a:ext cx="2876550" cy="114300"/>
        </a:xfrm>
        <a:prstGeom prst="leftRightArrow">
          <a:avLst/>
        </a:prstGeom>
        <a:ln>
          <a:headEnd type="none" w="med" len="med"/>
          <a:tailEnd type="none" w="med" len="med"/>
        </a:ln>
        <a:effectLst>
          <a:glow rad="63500">
            <a:schemeClr val="accent6">
              <a:satMod val="175000"/>
              <a:alpha val="40000"/>
            </a:schemeClr>
          </a:glow>
        </a:effectLst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95"/>
  <sheetViews>
    <sheetView tabSelected="1" zoomScaleNormal="100" workbookViewId="0">
      <selection activeCell="E19" sqref="E19:AC19"/>
    </sheetView>
  </sheetViews>
  <sheetFormatPr baseColWidth="10" defaultColWidth="9.140625" defaultRowHeight="13.5"/>
  <cols>
    <col min="1" max="1" width="5.85546875" style="1" customWidth="1"/>
    <col min="2" max="2" width="8.42578125" customWidth="1"/>
    <col min="3" max="3" width="15.5703125" style="3" customWidth="1"/>
    <col min="4" max="4" width="15.42578125" style="7" customWidth="1"/>
    <col min="5" max="5" width="4.42578125" customWidth="1"/>
    <col min="6" max="6" width="1.28515625" customWidth="1"/>
    <col min="7" max="7" width="8" style="10" customWidth="1"/>
    <col min="8" max="8" width="4.42578125" style="3" customWidth="1"/>
    <col min="9" max="9" width="5.85546875" style="8" customWidth="1"/>
    <col min="10" max="10" width="3.7109375" style="5" customWidth="1"/>
    <col min="11" max="11" width="7.42578125" style="11" customWidth="1"/>
    <col min="12" max="12" width="5.28515625" style="2" customWidth="1"/>
    <col min="13" max="13" width="5.42578125" style="2" customWidth="1"/>
    <col min="14" max="14" width="3.28515625" style="114" customWidth="1"/>
    <col min="15" max="15" width="3.28515625" customWidth="1"/>
    <col min="16" max="16" width="7.7109375" customWidth="1"/>
    <col min="17" max="17" width="7.28515625" customWidth="1"/>
    <col min="18" max="18" width="6" style="1" customWidth="1"/>
    <col min="19" max="19" width="4.28515625" style="6" customWidth="1"/>
    <col min="20" max="20" width="5" customWidth="1"/>
    <col min="21" max="21" width="3.28515625" customWidth="1"/>
    <col min="22" max="22" width="5.7109375" style="6" customWidth="1"/>
    <col min="23" max="25" width="3.28515625" customWidth="1"/>
    <col min="26" max="26" width="4.28515625" style="1" customWidth="1"/>
    <col min="27" max="27" width="5.42578125" customWidth="1"/>
    <col min="28" max="28" width="3.42578125" style="4" customWidth="1"/>
    <col min="30" max="30" width="10.85546875" customWidth="1"/>
    <col min="33" max="34" width="9.140625" style="17"/>
  </cols>
  <sheetData>
    <row r="1" spans="1:34">
      <c r="U1" s="166" t="s">
        <v>74</v>
      </c>
      <c r="V1" s="166"/>
      <c r="W1" s="166"/>
      <c r="X1" s="166"/>
      <c r="Y1" s="166"/>
      <c r="Z1" s="166"/>
      <c r="AA1" s="166"/>
      <c r="AB1" s="166"/>
      <c r="AC1" s="166"/>
      <c r="AD1" s="166"/>
      <c r="AE1" s="166"/>
      <c r="AF1" s="166"/>
      <c r="AG1" s="94"/>
      <c r="AH1" s="94"/>
    </row>
    <row r="2" spans="1:34">
      <c r="O2" s="94"/>
      <c r="P2" s="94"/>
      <c r="Q2" s="94"/>
      <c r="R2" s="93"/>
      <c r="S2" s="101"/>
      <c r="T2" s="94"/>
      <c r="U2" s="167"/>
      <c r="V2" s="167"/>
      <c r="W2" s="167"/>
      <c r="X2" s="167"/>
      <c r="Y2" s="167"/>
      <c r="Z2" s="167"/>
      <c r="AA2" s="167"/>
      <c r="AB2" s="167"/>
      <c r="AC2" s="167"/>
      <c r="AD2" s="167"/>
      <c r="AE2" s="167"/>
      <c r="AF2" s="167"/>
      <c r="AG2" s="94"/>
      <c r="AH2" s="94"/>
    </row>
    <row r="3" spans="1:34">
      <c r="O3" s="94"/>
      <c r="P3" s="94"/>
      <c r="Q3" s="94"/>
      <c r="R3" s="93"/>
      <c r="S3" s="101"/>
      <c r="T3" s="94"/>
      <c r="U3" s="168"/>
      <c r="V3" s="168"/>
      <c r="W3" s="168"/>
      <c r="X3" s="168"/>
      <c r="Y3" s="168"/>
      <c r="Z3" s="168"/>
      <c r="AA3" s="168"/>
      <c r="AB3" s="168"/>
      <c r="AC3" s="168"/>
      <c r="AD3" s="168"/>
      <c r="AE3" s="168"/>
      <c r="AF3" s="168"/>
      <c r="AG3" s="94"/>
      <c r="AH3" s="94"/>
    </row>
    <row r="4" spans="1:34" ht="13.5" customHeight="1">
      <c r="A4" s="132"/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46">
        <f>+I7+I8+I9</f>
        <v>28</v>
      </c>
      <c r="N4" s="103"/>
      <c r="O4" s="94"/>
      <c r="P4" s="94"/>
      <c r="Q4" s="94"/>
      <c r="R4" s="93"/>
      <c r="S4" s="101"/>
      <c r="T4" s="94"/>
      <c r="U4" s="107" t="s">
        <v>23</v>
      </c>
      <c r="V4" s="108" t="s">
        <v>11</v>
      </c>
      <c r="W4" s="16"/>
      <c r="X4" s="94"/>
      <c r="Y4" s="94"/>
      <c r="Z4" s="93"/>
      <c r="AA4" s="94"/>
      <c r="AB4" s="102"/>
      <c r="AC4" s="94"/>
      <c r="AD4" s="94"/>
      <c r="AE4" s="94"/>
      <c r="AF4" s="94"/>
      <c r="AG4" s="94"/>
      <c r="AH4" s="94"/>
    </row>
    <row r="5" spans="1:34" ht="12" customHeight="1" thickBot="1">
      <c r="A5" s="132"/>
      <c r="B5" s="132"/>
      <c r="C5" s="132"/>
      <c r="D5" s="132"/>
      <c r="E5" s="132"/>
      <c r="F5" s="132"/>
      <c r="G5" s="133"/>
      <c r="H5" s="133"/>
      <c r="I5" s="133"/>
      <c r="J5" s="133"/>
      <c r="K5" s="133"/>
      <c r="L5" s="133"/>
      <c r="M5" s="47">
        <f>+K7+K8+K9</f>
        <v>140</v>
      </c>
      <c r="N5" s="103"/>
      <c r="O5" s="94"/>
      <c r="P5" s="94"/>
      <c r="Q5" s="94"/>
      <c r="R5" s="93"/>
      <c r="S5" s="101"/>
      <c r="T5" s="94"/>
      <c r="U5" s="131">
        <v>1</v>
      </c>
      <c r="V5" s="130" t="s">
        <v>12</v>
      </c>
      <c r="W5" s="130"/>
      <c r="X5" s="130"/>
      <c r="Y5" s="130"/>
      <c r="Z5" s="130"/>
      <c r="AA5" s="130"/>
      <c r="AB5" s="129">
        <v>3</v>
      </c>
      <c r="AC5" s="75" t="s">
        <v>17</v>
      </c>
      <c r="AD5" s="45"/>
      <c r="AE5" s="45"/>
      <c r="AF5" s="45"/>
      <c r="AG5" s="45"/>
      <c r="AH5" s="106"/>
    </row>
    <row r="6" spans="1:34" s="4" customFormat="1" ht="13.5" customHeight="1" thickBot="1">
      <c r="A6" s="68" t="s">
        <v>0</v>
      </c>
      <c r="B6" s="134" t="s">
        <v>111</v>
      </c>
      <c r="C6" s="135"/>
      <c r="D6" s="135"/>
      <c r="E6" s="89"/>
      <c r="F6" s="90"/>
      <c r="G6" s="15" t="s">
        <v>20</v>
      </c>
      <c r="H6" s="87" t="s">
        <v>82</v>
      </c>
      <c r="I6" s="91" t="s">
        <v>83</v>
      </c>
      <c r="J6" s="12"/>
      <c r="K6" s="67" t="s">
        <v>21</v>
      </c>
      <c r="L6" s="109"/>
      <c r="M6" s="110">
        <f>+Q8+Q9</f>
        <v>96.666666666666657</v>
      </c>
      <c r="N6" s="170" t="s">
        <v>68</v>
      </c>
      <c r="O6" s="170"/>
      <c r="P6" s="170"/>
      <c r="Q6" s="170"/>
      <c r="R6" s="170"/>
      <c r="S6" s="170"/>
      <c r="T6" s="170"/>
      <c r="U6" s="131"/>
      <c r="V6" s="130" t="s">
        <v>13</v>
      </c>
      <c r="W6" s="130"/>
      <c r="X6" s="130"/>
      <c r="Y6" s="130"/>
      <c r="Z6" s="130"/>
      <c r="AA6" s="130"/>
      <c r="AB6" s="129"/>
      <c r="AC6" s="75" t="s">
        <v>75</v>
      </c>
      <c r="AD6" s="45"/>
      <c r="AE6" s="45"/>
      <c r="AF6" s="45"/>
      <c r="AG6" s="45"/>
      <c r="AH6" s="106"/>
    </row>
    <row r="7" spans="1:34" s="9" customFormat="1" ht="12" customHeight="1">
      <c r="A7" s="176" t="s">
        <v>45</v>
      </c>
      <c r="B7" s="176"/>
      <c r="C7" s="176"/>
      <c r="D7" s="76" t="s">
        <v>78</v>
      </c>
      <c r="E7" s="80">
        <v>13</v>
      </c>
      <c r="F7" s="78">
        <v>2</v>
      </c>
      <c r="G7" s="79">
        <f>+E7*5</f>
        <v>65</v>
      </c>
      <c r="H7" s="86">
        <v>20</v>
      </c>
      <c r="I7" s="88">
        <f>20-E7</f>
        <v>7</v>
      </c>
      <c r="J7" s="113"/>
      <c r="K7" s="85">
        <f>100-G7</f>
        <v>35</v>
      </c>
      <c r="L7" s="174" t="s">
        <v>77</v>
      </c>
      <c r="M7" s="175"/>
      <c r="N7" s="171" t="s">
        <v>102</v>
      </c>
      <c r="O7" s="171"/>
      <c r="P7" s="172"/>
      <c r="Q7" s="82">
        <f>+M4</f>
        <v>28</v>
      </c>
      <c r="R7" s="44"/>
      <c r="S7" s="44"/>
      <c r="T7" s="44"/>
      <c r="U7" s="131"/>
      <c r="V7" s="130" t="s">
        <v>14</v>
      </c>
      <c r="W7" s="130"/>
      <c r="X7" s="130"/>
      <c r="Y7" s="130"/>
      <c r="Z7" s="130"/>
      <c r="AA7" s="130"/>
      <c r="AB7" s="129"/>
      <c r="AC7" s="75" t="s">
        <v>76</v>
      </c>
      <c r="AD7" s="45"/>
      <c r="AE7" s="45"/>
      <c r="AF7" s="45"/>
      <c r="AG7" s="45"/>
      <c r="AH7" s="106"/>
    </row>
    <row r="8" spans="1:34" s="9" customFormat="1" ht="12" customHeight="1">
      <c r="A8" s="177" t="s">
        <v>46</v>
      </c>
      <c r="B8" s="177"/>
      <c r="C8" s="177"/>
      <c r="D8" s="76" t="s">
        <v>78</v>
      </c>
      <c r="E8" s="80">
        <v>10</v>
      </c>
      <c r="F8" s="77">
        <v>8</v>
      </c>
      <c r="G8" s="79">
        <f>+E8*5</f>
        <v>50</v>
      </c>
      <c r="H8" s="86">
        <v>20</v>
      </c>
      <c r="I8" s="88">
        <f>20-E8</f>
        <v>10</v>
      </c>
      <c r="J8" s="113"/>
      <c r="K8" s="85">
        <f>100-G8</f>
        <v>50</v>
      </c>
      <c r="L8" s="174"/>
      <c r="M8" s="175"/>
      <c r="N8" s="145" t="s">
        <v>44</v>
      </c>
      <c r="O8" s="145"/>
      <c r="P8" s="145"/>
      <c r="Q8" s="83">
        <f>+M5/3</f>
        <v>46.666666666666664</v>
      </c>
      <c r="R8" s="44"/>
      <c r="S8" s="44"/>
      <c r="T8" s="44"/>
      <c r="U8" s="127">
        <v>2</v>
      </c>
      <c r="V8" s="128" t="s">
        <v>19</v>
      </c>
      <c r="W8" s="128"/>
      <c r="X8" s="128"/>
      <c r="Y8" s="128"/>
      <c r="Z8" s="128"/>
      <c r="AA8" s="128"/>
      <c r="AB8" s="129"/>
      <c r="AC8" s="75" t="s">
        <v>18</v>
      </c>
      <c r="AD8" s="45"/>
      <c r="AE8" s="45"/>
      <c r="AF8" s="45"/>
      <c r="AG8" s="45"/>
      <c r="AH8" s="106"/>
    </row>
    <row r="9" spans="1:34" s="9" customFormat="1" ht="12" customHeight="1">
      <c r="A9" s="177" t="s">
        <v>54</v>
      </c>
      <c r="B9" s="177"/>
      <c r="C9" s="177"/>
      <c r="D9" s="76" t="s">
        <v>78</v>
      </c>
      <c r="E9" s="80">
        <v>9</v>
      </c>
      <c r="F9" s="77">
        <v>2</v>
      </c>
      <c r="G9" s="79">
        <f>+E9*5</f>
        <v>45</v>
      </c>
      <c r="H9" s="86">
        <v>20</v>
      </c>
      <c r="I9" s="88">
        <f>20-E9</f>
        <v>11</v>
      </c>
      <c r="J9" s="113"/>
      <c r="K9" s="85">
        <f>100-G9</f>
        <v>55</v>
      </c>
      <c r="L9" s="174"/>
      <c r="M9" s="175"/>
      <c r="N9" s="194" t="s">
        <v>72</v>
      </c>
      <c r="O9" s="194"/>
      <c r="P9" s="210"/>
      <c r="Q9" s="84">
        <f>+K10</f>
        <v>50</v>
      </c>
      <c r="R9" s="43"/>
      <c r="S9" s="43"/>
      <c r="T9" s="42"/>
      <c r="U9" s="127"/>
      <c r="V9" s="128" t="s">
        <v>15</v>
      </c>
      <c r="W9" s="128"/>
      <c r="X9" s="128"/>
      <c r="Y9" s="128"/>
      <c r="Z9" s="128"/>
      <c r="AA9" s="128"/>
      <c r="AB9" s="105"/>
      <c r="AC9" s="105"/>
      <c r="AD9" s="105"/>
      <c r="AE9" s="105"/>
      <c r="AF9" s="105"/>
      <c r="AG9" s="105"/>
      <c r="AH9" s="105"/>
    </row>
    <row r="10" spans="1:34" s="9" customFormat="1" ht="12" customHeight="1">
      <c r="A10" s="211" t="s">
        <v>112</v>
      </c>
      <c r="B10" s="211"/>
      <c r="C10" s="211"/>
      <c r="D10" s="187" t="s">
        <v>80</v>
      </c>
      <c r="E10" s="81">
        <v>18</v>
      </c>
      <c r="F10" s="195">
        <v>2</v>
      </c>
      <c r="G10" s="188">
        <f>100-K10</f>
        <v>50</v>
      </c>
      <c r="H10" s="189">
        <v>36</v>
      </c>
      <c r="I10" s="190">
        <f>+E10/0.36</f>
        <v>50</v>
      </c>
      <c r="J10" s="191"/>
      <c r="K10" s="111">
        <f>+I10</f>
        <v>50</v>
      </c>
      <c r="L10" s="192" t="s">
        <v>72</v>
      </c>
      <c r="M10" s="193"/>
      <c r="N10" s="207"/>
      <c r="O10" s="207"/>
      <c r="P10" s="207"/>
      <c r="Q10" s="209"/>
      <c r="R10" s="43"/>
      <c r="S10" s="43"/>
      <c r="T10" s="42"/>
      <c r="U10" s="127"/>
      <c r="V10" s="128" t="s">
        <v>16</v>
      </c>
      <c r="W10" s="128"/>
      <c r="X10" s="128"/>
      <c r="Y10" s="128"/>
      <c r="Z10" s="128"/>
      <c r="AA10" s="128"/>
      <c r="AB10" s="105"/>
      <c r="AC10" s="182" t="s">
        <v>79</v>
      </c>
      <c r="AD10" s="183"/>
      <c r="AE10" s="178">
        <f>+Q11</f>
        <v>48.333333333333329</v>
      </c>
      <c r="AF10" s="179"/>
      <c r="AG10" s="105"/>
      <c r="AH10" s="105"/>
    </row>
    <row r="11" spans="1:34" s="9" customFormat="1" ht="12" customHeight="1">
      <c r="A11" s="196"/>
      <c r="B11" s="196"/>
      <c r="C11" s="196"/>
      <c r="D11" s="197"/>
      <c r="E11" s="198"/>
      <c r="F11" s="199">
        <v>2</v>
      </c>
      <c r="G11" s="200"/>
      <c r="H11" s="201"/>
      <c r="I11" s="202"/>
      <c r="J11" s="203"/>
      <c r="K11" s="204"/>
      <c r="L11" s="205"/>
      <c r="M11" s="206"/>
      <c r="N11" s="155" t="s">
        <v>71</v>
      </c>
      <c r="O11" s="155"/>
      <c r="P11" s="155"/>
      <c r="Q11" s="208">
        <f>+M6/2</f>
        <v>48.333333333333329</v>
      </c>
      <c r="R11" s="43"/>
      <c r="S11" s="43"/>
      <c r="T11" s="42"/>
      <c r="U11" s="14"/>
      <c r="V11" s="13"/>
      <c r="W11" s="14"/>
      <c r="X11" s="14"/>
      <c r="Y11" s="14"/>
      <c r="Z11" s="13"/>
      <c r="AA11" s="14"/>
      <c r="AB11" s="14"/>
      <c r="AC11" s="184"/>
      <c r="AD11" s="185"/>
      <c r="AE11" s="180"/>
      <c r="AF11" s="181"/>
      <c r="AG11" s="105"/>
      <c r="AH11" s="105"/>
    </row>
    <row r="12" spans="1:34" ht="13.5" customHeight="1">
      <c r="A12" s="164" t="s">
        <v>24</v>
      </c>
      <c r="B12" s="164"/>
      <c r="C12" s="35" t="s">
        <v>22</v>
      </c>
      <c r="D12" s="36" t="s">
        <v>25</v>
      </c>
      <c r="E12" s="165" t="s">
        <v>45</v>
      </c>
      <c r="F12" s="165"/>
      <c r="G12" s="165"/>
      <c r="H12" s="165"/>
      <c r="I12" s="165"/>
      <c r="J12" s="165"/>
      <c r="K12" s="165"/>
      <c r="L12" s="165"/>
      <c r="M12" s="165"/>
      <c r="N12" s="165"/>
      <c r="O12" s="165"/>
      <c r="P12" s="165"/>
      <c r="Q12" s="165"/>
      <c r="R12" s="165"/>
      <c r="S12" s="165"/>
      <c r="T12" s="165"/>
      <c r="U12" s="165"/>
      <c r="V12" s="165"/>
      <c r="W12" s="165"/>
      <c r="X12" s="165"/>
      <c r="Y12" s="165"/>
      <c r="Z12" s="165"/>
      <c r="AA12" s="165"/>
      <c r="AB12" s="165"/>
      <c r="AC12" s="165"/>
      <c r="AD12" s="169" t="s">
        <v>70</v>
      </c>
      <c r="AE12" s="169"/>
      <c r="AF12" s="169"/>
      <c r="AG12" s="94"/>
      <c r="AH12" s="94"/>
    </row>
    <row r="13" spans="1:34" ht="13.5" customHeight="1">
      <c r="A13" s="160" t="s">
        <v>26</v>
      </c>
      <c r="B13" s="160"/>
      <c r="C13" s="19" t="s">
        <v>89</v>
      </c>
      <c r="D13" s="34" t="s">
        <v>44</v>
      </c>
      <c r="E13" s="173" t="s">
        <v>27</v>
      </c>
      <c r="F13" s="173"/>
      <c r="G13" s="173"/>
      <c r="H13" s="173"/>
      <c r="I13" s="173"/>
      <c r="J13" s="173"/>
      <c r="K13" s="173"/>
      <c r="L13" s="173"/>
      <c r="M13" s="173"/>
      <c r="N13" s="173"/>
      <c r="O13" s="173"/>
      <c r="P13" s="173"/>
      <c r="Q13" s="173"/>
      <c r="R13" s="173"/>
      <c r="S13" s="173"/>
      <c r="T13" s="173"/>
      <c r="U13" s="173"/>
      <c r="V13" s="173"/>
      <c r="W13" s="173"/>
      <c r="X13" s="173"/>
      <c r="Y13" s="173"/>
      <c r="Z13" s="173"/>
      <c r="AA13" s="173"/>
      <c r="AB13" s="173"/>
      <c r="AC13" s="173"/>
      <c r="AD13" s="164" t="s">
        <v>69</v>
      </c>
      <c r="AE13" s="164"/>
      <c r="AF13" s="164"/>
      <c r="AG13" s="94"/>
      <c r="AH13" s="94"/>
    </row>
    <row r="14" spans="1:34" ht="13.5" customHeight="1">
      <c r="A14" s="61"/>
      <c r="B14" s="62"/>
      <c r="C14" s="18"/>
      <c r="D14" s="92" t="s">
        <v>28</v>
      </c>
      <c r="E14" s="173" t="s">
        <v>29</v>
      </c>
      <c r="F14" s="173"/>
      <c r="G14" s="173"/>
      <c r="H14" s="173"/>
      <c r="I14" s="173"/>
      <c r="J14" s="173"/>
      <c r="K14" s="173"/>
      <c r="L14" s="173"/>
      <c r="M14" s="173"/>
      <c r="N14" s="173"/>
      <c r="O14" s="173"/>
      <c r="P14" s="173"/>
      <c r="Q14" s="173"/>
      <c r="R14" s="173"/>
      <c r="S14" s="173"/>
      <c r="T14" s="173"/>
      <c r="U14" s="173"/>
      <c r="V14" s="173"/>
      <c r="W14" s="173"/>
      <c r="X14" s="173"/>
      <c r="Y14" s="173"/>
      <c r="Z14" s="173"/>
      <c r="AA14" s="173"/>
      <c r="AB14" s="173"/>
      <c r="AC14" s="173"/>
      <c r="AD14" s="48" t="s">
        <v>89</v>
      </c>
      <c r="AE14" s="121" t="s">
        <v>26</v>
      </c>
      <c r="AF14" s="121"/>
      <c r="AG14" s="94"/>
      <c r="AH14" s="94"/>
    </row>
    <row r="15" spans="1:34" ht="11.25" customHeight="1">
      <c r="A15" s="161" t="s">
        <v>30</v>
      </c>
      <c r="B15" s="161"/>
      <c r="C15" s="21" t="s">
        <v>97</v>
      </c>
      <c r="D15" s="20" t="s">
        <v>44</v>
      </c>
      <c r="E15" s="162" t="s">
        <v>73</v>
      </c>
      <c r="F15" s="162"/>
      <c r="G15" s="162"/>
      <c r="H15" s="162"/>
      <c r="I15" s="162"/>
      <c r="J15" s="162"/>
      <c r="K15" s="162"/>
      <c r="L15" s="162"/>
      <c r="M15" s="162"/>
      <c r="N15" s="162"/>
      <c r="O15" s="162"/>
      <c r="P15" s="162"/>
      <c r="Q15" s="162"/>
      <c r="R15" s="162"/>
      <c r="S15" s="162"/>
      <c r="T15" s="162"/>
      <c r="U15" s="162"/>
      <c r="V15" s="162"/>
      <c r="W15" s="162"/>
      <c r="X15" s="162"/>
      <c r="Y15" s="162"/>
      <c r="Z15" s="162"/>
      <c r="AA15" s="162"/>
      <c r="AB15" s="162"/>
      <c r="AC15" s="162"/>
      <c r="AD15" s="48" t="s">
        <v>88</v>
      </c>
      <c r="AE15" s="121" t="s">
        <v>30</v>
      </c>
      <c r="AF15" s="121"/>
      <c r="AG15" s="94"/>
      <c r="AH15" s="94"/>
    </row>
    <row r="16" spans="1:34" ht="12.75">
      <c r="A16" s="61"/>
      <c r="B16" s="62"/>
      <c r="C16" s="18"/>
      <c r="D16" s="92" t="s">
        <v>28</v>
      </c>
      <c r="E16" s="163" t="s">
        <v>29</v>
      </c>
      <c r="F16" s="173"/>
      <c r="G16" s="173"/>
      <c r="H16" s="173"/>
      <c r="I16" s="173"/>
      <c r="J16" s="173"/>
      <c r="K16" s="173"/>
      <c r="L16" s="173"/>
      <c r="M16" s="173"/>
      <c r="N16" s="173"/>
      <c r="O16" s="173"/>
      <c r="P16" s="173"/>
      <c r="Q16" s="173"/>
      <c r="R16" s="173"/>
      <c r="S16" s="173"/>
      <c r="T16" s="173"/>
      <c r="U16" s="173"/>
      <c r="V16" s="173"/>
      <c r="W16" s="173"/>
      <c r="X16" s="173"/>
      <c r="Y16" s="173"/>
      <c r="Z16" s="173"/>
      <c r="AA16" s="173"/>
      <c r="AB16" s="173"/>
      <c r="AC16" s="173"/>
      <c r="AD16" s="48" t="s">
        <v>87</v>
      </c>
      <c r="AE16" s="121" t="s">
        <v>31</v>
      </c>
      <c r="AF16" s="122"/>
      <c r="AG16" s="94"/>
      <c r="AH16" s="94"/>
    </row>
    <row r="17" spans="1:34" ht="12.75">
      <c r="A17" s="158" t="s">
        <v>31</v>
      </c>
      <c r="B17" s="158"/>
      <c r="C17" s="26" t="s">
        <v>91</v>
      </c>
      <c r="D17" s="23" t="s">
        <v>44</v>
      </c>
      <c r="E17" s="159" t="s">
        <v>34</v>
      </c>
      <c r="F17" s="159"/>
      <c r="G17" s="159"/>
      <c r="H17" s="159"/>
      <c r="I17" s="159"/>
      <c r="J17" s="159"/>
      <c r="K17" s="159"/>
      <c r="L17" s="159"/>
      <c r="M17" s="159"/>
      <c r="N17" s="159"/>
      <c r="O17" s="159"/>
      <c r="P17" s="159"/>
      <c r="Q17" s="159"/>
      <c r="R17" s="159"/>
      <c r="S17" s="159"/>
      <c r="T17" s="159"/>
      <c r="U17" s="159"/>
      <c r="V17" s="159"/>
      <c r="W17" s="159"/>
      <c r="X17" s="159"/>
      <c r="Y17" s="159"/>
      <c r="Z17" s="159"/>
      <c r="AA17" s="159"/>
      <c r="AB17" s="159"/>
      <c r="AC17" s="159"/>
      <c r="AD17" s="48" t="s">
        <v>86</v>
      </c>
      <c r="AE17" s="121" t="s">
        <v>32</v>
      </c>
      <c r="AF17" s="122"/>
      <c r="AG17" s="94"/>
      <c r="AH17" s="94"/>
    </row>
    <row r="18" spans="1:34" ht="13.5" customHeight="1">
      <c r="A18" s="63"/>
      <c r="B18" s="64"/>
      <c r="C18" s="22"/>
      <c r="D18" s="92" t="s">
        <v>28</v>
      </c>
      <c r="E18" s="159" t="s">
        <v>35</v>
      </c>
      <c r="F18" s="159"/>
      <c r="G18" s="159"/>
      <c r="H18" s="159"/>
      <c r="I18" s="159"/>
      <c r="J18" s="159"/>
      <c r="K18" s="159"/>
      <c r="L18" s="159"/>
      <c r="M18" s="159"/>
      <c r="N18" s="159"/>
      <c r="O18" s="159"/>
      <c r="P18" s="159"/>
      <c r="Q18" s="159"/>
      <c r="R18" s="159"/>
      <c r="S18" s="159"/>
      <c r="T18" s="159"/>
      <c r="U18" s="159"/>
      <c r="V18" s="159"/>
      <c r="W18" s="159"/>
      <c r="X18" s="159"/>
      <c r="Y18" s="159"/>
      <c r="Z18" s="159"/>
      <c r="AA18" s="159"/>
      <c r="AB18" s="159"/>
      <c r="AC18" s="159"/>
      <c r="AD18" s="49" t="s">
        <v>85</v>
      </c>
      <c r="AE18" s="123" t="s">
        <v>33</v>
      </c>
      <c r="AF18" s="124"/>
      <c r="AG18" s="94"/>
      <c r="AH18" s="94"/>
    </row>
    <row r="19" spans="1:34" ht="12.75" customHeight="1">
      <c r="A19" s="156" t="s">
        <v>32</v>
      </c>
      <c r="B19" s="156"/>
      <c r="C19" s="24" t="s">
        <v>92</v>
      </c>
      <c r="D19" s="25" t="s">
        <v>44</v>
      </c>
      <c r="E19" s="148" t="s">
        <v>36</v>
      </c>
      <c r="F19" s="148"/>
      <c r="G19" s="148"/>
      <c r="H19" s="148"/>
      <c r="I19" s="148"/>
      <c r="J19" s="148"/>
      <c r="K19" s="148"/>
      <c r="L19" s="148"/>
      <c r="M19" s="148"/>
      <c r="N19" s="148"/>
      <c r="O19" s="148"/>
      <c r="P19" s="148"/>
      <c r="Q19" s="148"/>
      <c r="R19" s="148"/>
      <c r="S19" s="148"/>
      <c r="T19" s="148"/>
      <c r="U19" s="148"/>
      <c r="V19" s="148"/>
      <c r="W19" s="148"/>
      <c r="X19" s="148"/>
      <c r="Y19" s="148"/>
      <c r="Z19" s="148"/>
      <c r="AA19" s="148"/>
      <c r="AB19" s="148"/>
      <c r="AC19" s="148"/>
      <c r="AD19" s="48" t="s">
        <v>84</v>
      </c>
      <c r="AE19" s="121" t="s">
        <v>40</v>
      </c>
      <c r="AF19" s="122"/>
      <c r="AG19" s="94"/>
      <c r="AH19" s="94"/>
    </row>
    <row r="20" spans="1:34" ht="12.75">
      <c r="A20" s="63"/>
      <c r="B20" s="64"/>
      <c r="C20" s="22"/>
      <c r="D20" s="92" t="s">
        <v>28</v>
      </c>
      <c r="E20" s="159" t="s">
        <v>37</v>
      </c>
      <c r="F20" s="159"/>
      <c r="G20" s="159"/>
      <c r="H20" s="159"/>
      <c r="I20" s="159"/>
      <c r="J20" s="159"/>
      <c r="K20" s="159"/>
      <c r="L20" s="159"/>
      <c r="M20" s="159"/>
      <c r="N20" s="159"/>
      <c r="O20" s="159"/>
      <c r="P20" s="159"/>
      <c r="Q20" s="159"/>
      <c r="R20" s="159"/>
      <c r="S20" s="159"/>
      <c r="T20" s="159"/>
      <c r="U20" s="159"/>
      <c r="V20" s="159"/>
      <c r="W20" s="159"/>
      <c r="X20" s="159"/>
      <c r="Y20" s="159"/>
      <c r="Z20" s="159"/>
      <c r="AA20" s="159"/>
      <c r="AB20" s="159"/>
      <c r="AC20" s="159"/>
      <c r="AD20" s="48" t="s">
        <v>90</v>
      </c>
      <c r="AE20" s="121" t="s">
        <v>41</v>
      </c>
      <c r="AF20" s="122"/>
      <c r="AG20" s="94"/>
      <c r="AH20" s="94"/>
    </row>
    <row r="21" spans="1:34" ht="12.75" customHeight="1">
      <c r="A21" s="156" t="s">
        <v>33</v>
      </c>
      <c r="B21" s="156"/>
      <c r="C21" s="24" t="s">
        <v>93</v>
      </c>
      <c r="D21" s="25" t="s">
        <v>44</v>
      </c>
      <c r="E21" s="148" t="s">
        <v>38</v>
      </c>
      <c r="F21" s="148"/>
      <c r="G21" s="148"/>
      <c r="H21" s="148"/>
      <c r="I21" s="148"/>
      <c r="J21" s="148"/>
      <c r="K21" s="148"/>
      <c r="L21" s="148"/>
      <c r="M21" s="148"/>
      <c r="N21" s="148"/>
      <c r="O21" s="148"/>
      <c r="P21" s="148"/>
      <c r="Q21" s="148"/>
      <c r="R21" s="148"/>
      <c r="S21" s="148"/>
      <c r="T21" s="148"/>
      <c r="U21" s="148"/>
      <c r="V21" s="148"/>
      <c r="W21" s="148"/>
      <c r="X21" s="148"/>
      <c r="Y21" s="148"/>
      <c r="Z21" s="148"/>
      <c r="AA21" s="148"/>
      <c r="AB21" s="148"/>
      <c r="AC21" s="148"/>
      <c r="AD21" s="49" t="s">
        <v>43</v>
      </c>
      <c r="AE21" s="123" t="s">
        <v>42</v>
      </c>
      <c r="AF21" s="124"/>
      <c r="AG21" s="94"/>
      <c r="AH21" s="94"/>
    </row>
    <row r="22" spans="1:34" ht="12.75">
      <c r="A22" s="63"/>
      <c r="B22" s="64"/>
      <c r="C22" s="22"/>
      <c r="D22" s="92" t="s">
        <v>28</v>
      </c>
      <c r="E22" s="159" t="s">
        <v>39</v>
      </c>
      <c r="F22" s="159"/>
      <c r="G22" s="159"/>
      <c r="H22" s="159"/>
      <c r="I22" s="159"/>
      <c r="J22" s="159"/>
      <c r="K22" s="159"/>
      <c r="L22" s="159"/>
      <c r="M22" s="159"/>
      <c r="N22" s="159"/>
      <c r="O22" s="159"/>
      <c r="P22" s="159"/>
      <c r="Q22" s="159"/>
      <c r="R22" s="159"/>
      <c r="S22" s="159"/>
      <c r="T22" s="159"/>
      <c r="U22" s="159"/>
      <c r="V22" s="159"/>
      <c r="W22" s="159"/>
      <c r="X22" s="159"/>
      <c r="Y22" s="159"/>
      <c r="Z22" s="159"/>
      <c r="AA22" s="159"/>
      <c r="AB22" s="159"/>
      <c r="AC22" s="159"/>
      <c r="AD22" s="104"/>
      <c r="AE22" s="125"/>
      <c r="AF22" s="126"/>
      <c r="AG22" s="94"/>
      <c r="AH22" s="94"/>
    </row>
    <row r="23" spans="1:34" ht="12.75">
      <c r="A23" s="157" t="s">
        <v>40</v>
      </c>
      <c r="B23" s="157"/>
      <c r="C23" s="27" t="s">
        <v>94</v>
      </c>
      <c r="D23" s="28" t="s">
        <v>44</v>
      </c>
      <c r="E23" s="147" t="s">
        <v>100</v>
      </c>
      <c r="F23" s="147"/>
      <c r="G23" s="147"/>
      <c r="H23" s="147"/>
      <c r="I23" s="147"/>
      <c r="J23" s="147"/>
      <c r="K23" s="147"/>
      <c r="L23" s="147"/>
      <c r="M23" s="147"/>
      <c r="N23" s="147"/>
      <c r="O23" s="147"/>
      <c r="P23" s="147"/>
      <c r="Q23" s="147"/>
      <c r="R23" s="147"/>
      <c r="S23" s="147"/>
      <c r="T23" s="147"/>
      <c r="U23" s="147"/>
      <c r="V23" s="147"/>
      <c r="W23" s="147"/>
      <c r="X23" s="147"/>
      <c r="Y23" s="147"/>
      <c r="Z23" s="147"/>
      <c r="AA23" s="147"/>
      <c r="AB23" s="147"/>
      <c r="AC23" s="147"/>
      <c r="AD23" s="74" t="s">
        <v>11</v>
      </c>
      <c r="AE23" s="71"/>
      <c r="AF23" s="71"/>
      <c r="AG23" s="72"/>
      <c r="AH23" s="94"/>
    </row>
    <row r="24" spans="1:34" ht="12.75" customHeight="1">
      <c r="A24" s="65"/>
      <c r="B24" s="66"/>
      <c r="C24" s="31"/>
      <c r="D24" s="92" t="s">
        <v>28</v>
      </c>
      <c r="E24" s="147" t="s">
        <v>98</v>
      </c>
      <c r="F24" s="147"/>
      <c r="G24" s="147"/>
      <c r="H24" s="147"/>
      <c r="I24" s="147"/>
      <c r="J24" s="147"/>
      <c r="K24" s="147"/>
      <c r="L24" s="147"/>
      <c r="M24" s="147"/>
      <c r="N24" s="147"/>
      <c r="O24" s="147"/>
      <c r="P24" s="147"/>
      <c r="Q24" s="147"/>
      <c r="R24" s="147"/>
      <c r="S24" s="147"/>
      <c r="T24" s="147"/>
      <c r="U24" s="147"/>
      <c r="V24" s="147"/>
      <c r="W24" s="147"/>
      <c r="X24" s="147"/>
      <c r="Y24" s="147"/>
      <c r="Z24" s="147"/>
      <c r="AA24" s="147"/>
      <c r="AB24" s="147"/>
      <c r="AC24" s="147"/>
      <c r="AD24" s="112" t="s">
        <v>1</v>
      </c>
      <c r="AE24" s="70"/>
      <c r="AF24" s="70"/>
      <c r="AG24" s="73"/>
      <c r="AH24" s="94"/>
    </row>
    <row r="25" spans="1:34" ht="12.75" customHeight="1">
      <c r="A25" s="142" t="s">
        <v>41</v>
      </c>
      <c r="B25" s="142"/>
      <c r="C25" s="33" t="s">
        <v>95</v>
      </c>
      <c r="D25" s="32" t="s">
        <v>44</v>
      </c>
      <c r="E25" s="141" t="s">
        <v>36</v>
      </c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141"/>
      <c r="Q25" s="141"/>
      <c r="R25" s="141"/>
      <c r="S25" s="141"/>
      <c r="T25" s="141"/>
      <c r="U25" s="141"/>
      <c r="V25" s="141"/>
      <c r="W25" s="141"/>
      <c r="X25" s="141"/>
      <c r="Y25" s="141"/>
      <c r="Z25" s="141"/>
      <c r="AA25" s="141"/>
      <c r="AB25" s="141"/>
      <c r="AC25" s="141"/>
      <c r="AD25" s="112" t="s">
        <v>2</v>
      </c>
      <c r="AE25" s="69"/>
      <c r="AF25" s="69"/>
      <c r="AG25" s="73"/>
      <c r="AH25" s="94"/>
    </row>
    <row r="26" spans="1:34" ht="12.75">
      <c r="A26" s="65"/>
      <c r="B26" s="66"/>
      <c r="C26" s="31"/>
      <c r="D26" s="92" t="s">
        <v>28</v>
      </c>
      <c r="E26" s="147" t="s">
        <v>98</v>
      </c>
      <c r="F26" s="147"/>
      <c r="G26" s="147"/>
      <c r="H26" s="147"/>
      <c r="I26" s="147"/>
      <c r="J26" s="147"/>
      <c r="K26" s="147"/>
      <c r="L26" s="147"/>
      <c r="M26" s="147"/>
      <c r="N26" s="147"/>
      <c r="O26" s="147"/>
      <c r="P26" s="147"/>
      <c r="Q26" s="147"/>
      <c r="R26" s="147"/>
      <c r="S26" s="147"/>
      <c r="T26" s="147"/>
      <c r="U26" s="147"/>
      <c r="V26" s="147"/>
      <c r="W26" s="147"/>
      <c r="X26" s="147"/>
      <c r="Y26" s="147"/>
      <c r="Z26" s="147"/>
      <c r="AA26" s="147"/>
      <c r="AB26" s="147"/>
      <c r="AC26" s="147"/>
      <c r="AD26" s="112" t="s">
        <v>3</v>
      </c>
      <c r="AE26" s="69"/>
      <c r="AF26" s="69"/>
      <c r="AG26" s="73"/>
      <c r="AH26" s="94"/>
    </row>
    <row r="27" spans="1:34" ht="12.75" customHeight="1">
      <c r="A27" s="142" t="s">
        <v>42</v>
      </c>
      <c r="B27" s="142"/>
      <c r="C27" s="33" t="s">
        <v>96</v>
      </c>
      <c r="D27" s="32" t="s">
        <v>44</v>
      </c>
      <c r="E27" s="141" t="s">
        <v>38</v>
      </c>
      <c r="F27" s="141"/>
      <c r="G27" s="141"/>
      <c r="H27" s="141"/>
      <c r="I27" s="141"/>
      <c r="J27" s="141"/>
      <c r="K27" s="141"/>
      <c r="L27" s="141"/>
      <c r="M27" s="141"/>
      <c r="N27" s="141"/>
      <c r="O27" s="141"/>
      <c r="P27" s="141"/>
      <c r="Q27" s="141"/>
      <c r="R27" s="141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12" t="s">
        <v>4</v>
      </c>
      <c r="AE27" s="70"/>
      <c r="AF27" s="70"/>
      <c r="AG27" s="73"/>
      <c r="AH27" s="94"/>
    </row>
    <row r="28" spans="1:34" ht="12.75">
      <c r="A28" s="29"/>
      <c r="B28" s="30"/>
      <c r="C28" s="31"/>
      <c r="D28" s="92" t="s">
        <v>28</v>
      </c>
      <c r="E28" s="147" t="s">
        <v>99</v>
      </c>
      <c r="F28" s="147"/>
      <c r="G28" s="147"/>
      <c r="H28" s="147"/>
      <c r="I28" s="147"/>
      <c r="J28" s="147"/>
      <c r="K28" s="147"/>
      <c r="L28" s="147"/>
      <c r="M28" s="147"/>
      <c r="N28" s="147"/>
      <c r="O28" s="147"/>
      <c r="P28" s="147"/>
      <c r="Q28" s="147"/>
      <c r="R28" s="147"/>
      <c r="S28" s="147"/>
      <c r="T28" s="147"/>
      <c r="U28" s="147"/>
      <c r="V28" s="147"/>
      <c r="W28" s="147"/>
      <c r="X28" s="147"/>
      <c r="Y28" s="147"/>
      <c r="Z28" s="147"/>
      <c r="AA28" s="147"/>
      <c r="AB28" s="147"/>
      <c r="AC28" s="147"/>
      <c r="AD28" s="112" t="s">
        <v>5</v>
      </c>
      <c r="AE28" s="69"/>
      <c r="AF28" s="69"/>
      <c r="AG28" s="73"/>
      <c r="AH28" s="94"/>
    </row>
    <row r="29" spans="1:34" ht="13.5" customHeight="1">
      <c r="A29" s="164" t="s">
        <v>24</v>
      </c>
      <c r="B29" s="164"/>
      <c r="C29" s="35" t="s">
        <v>22</v>
      </c>
      <c r="D29" s="36" t="s">
        <v>25</v>
      </c>
      <c r="E29" s="165" t="s">
        <v>46</v>
      </c>
      <c r="F29" s="165"/>
      <c r="G29" s="165"/>
      <c r="H29" s="165"/>
      <c r="I29" s="165"/>
      <c r="J29" s="165"/>
      <c r="K29" s="165"/>
      <c r="L29" s="165"/>
      <c r="M29" s="165"/>
      <c r="N29" s="165"/>
      <c r="O29" s="165"/>
      <c r="P29" s="165"/>
      <c r="Q29" s="165"/>
      <c r="R29" s="165"/>
      <c r="S29" s="165"/>
      <c r="T29" s="165"/>
      <c r="U29" s="165"/>
      <c r="V29" s="165"/>
      <c r="W29" s="165"/>
      <c r="X29" s="165"/>
      <c r="Y29" s="165"/>
      <c r="Z29" s="165"/>
      <c r="AA29" s="165"/>
      <c r="AB29" s="165"/>
      <c r="AC29" s="165"/>
      <c r="AD29" s="112" t="s">
        <v>6</v>
      </c>
      <c r="AE29" s="69"/>
      <c r="AF29" s="69"/>
      <c r="AG29" s="73"/>
      <c r="AH29" s="94"/>
    </row>
    <row r="30" spans="1:34" ht="12.75">
      <c r="A30" s="160" t="s">
        <v>26</v>
      </c>
      <c r="B30" s="160"/>
      <c r="C30" s="19" t="s">
        <v>89</v>
      </c>
      <c r="D30" s="34" t="s">
        <v>44</v>
      </c>
      <c r="E30" s="163" t="s">
        <v>47</v>
      </c>
      <c r="F30" s="163"/>
      <c r="G30" s="163"/>
      <c r="H30" s="163"/>
      <c r="I30" s="163"/>
      <c r="J30" s="163"/>
      <c r="K30" s="163"/>
      <c r="L30" s="163"/>
      <c r="M30" s="163"/>
      <c r="N30" s="163"/>
      <c r="O30" s="163"/>
      <c r="P30" s="163"/>
      <c r="Q30" s="163"/>
      <c r="R30" s="163"/>
      <c r="S30" s="163"/>
      <c r="T30" s="163"/>
      <c r="U30" s="163"/>
      <c r="V30" s="163"/>
      <c r="W30" s="163"/>
      <c r="X30" s="163"/>
      <c r="Y30" s="163"/>
      <c r="Z30" s="163"/>
      <c r="AA30" s="163"/>
      <c r="AB30" s="163"/>
      <c r="AC30" s="163"/>
      <c r="AD30" s="186" t="s">
        <v>7</v>
      </c>
      <c r="AE30" s="186"/>
      <c r="AF30" s="186"/>
      <c r="AG30" s="73"/>
      <c r="AH30" s="94"/>
    </row>
    <row r="31" spans="1:34" ht="12.75" customHeight="1">
      <c r="A31" s="160" t="s">
        <v>30</v>
      </c>
      <c r="B31" s="160"/>
      <c r="C31" s="21" t="s">
        <v>97</v>
      </c>
      <c r="D31" s="34" t="s">
        <v>44</v>
      </c>
      <c r="E31" s="163" t="s">
        <v>48</v>
      </c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63"/>
      <c r="U31" s="163"/>
      <c r="V31" s="163"/>
      <c r="W31" s="163"/>
      <c r="X31" s="163"/>
      <c r="Y31" s="163"/>
      <c r="Z31" s="163"/>
      <c r="AA31" s="163"/>
      <c r="AB31" s="163"/>
      <c r="AC31" s="163"/>
      <c r="AD31" s="186" t="s">
        <v>8</v>
      </c>
      <c r="AE31" s="186"/>
      <c r="AF31" s="186"/>
      <c r="AG31" s="73"/>
      <c r="AH31" s="94"/>
    </row>
    <row r="32" spans="1:34" ht="12.75">
      <c r="A32" s="158" t="s">
        <v>31</v>
      </c>
      <c r="B32" s="158"/>
      <c r="C32" s="26" t="s">
        <v>91</v>
      </c>
      <c r="D32" s="37" t="s">
        <v>44</v>
      </c>
      <c r="E32" s="159" t="s">
        <v>49</v>
      </c>
      <c r="F32" s="159"/>
      <c r="G32" s="159"/>
      <c r="H32" s="159"/>
      <c r="I32" s="159"/>
      <c r="J32" s="159"/>
      <c r="K32" s="159"/>
      <c r="L32" s="159"/>
      <c r="M32" s="159"/>
      <c r="N32" s="159"/>
      <c r="O32" s="159"/>
      <c r="P32" s="159"/>
      <c r="Q32" s="159"/>
      <c r="R32" s="159"/>
      <c r="S32" s="159"/>
      <c r="T32" s="159"/>
      <c r="U32" s="159"/>
      <c r="V32" s="159"/>
      <c r="W32" s="159"/>
      <c r="X32" s="159"/>
      <c r="Y32" s="159"/>
      <c r="Z32" s="159"/>
      <c r="AA32" s="159"/>
      <c r="AB32" s="159"/>
      <c r="AC32" s="159"/>
      <c r="AD32" s="186" t="s">
        <v>9</v>
      </c>
      <c r="AE32" s="186"/>
      <c r="AF32" s="186"/>
      <c r="AG32" s="73"/>
      <c r="AH32" s="94"/>
    </row>
    <row r="33" spans="1:35" ht="12.75" customHeight="1">
      <c r="A33" s="158" t="s">
        <v>32</v>
      </c>
      <c r="B33" s="158"/>
      <c r="C33" s="24" t="s">
        <v>92</v>
      </c>
      <c r="D33" s="37" t="s">
        <v>44</v>
      </c>
      <c r="E33" s="159" t="s">
        <v>50</v>
      </c>
      <c r="F33" s="159"/>
      <c r="G33" s="159"/>
      <c r="H33" s="159"/>
      <c r="I33" s="159"/>
      <c r="J33" s="159"/>
      <c r="K33" s="159"/>
      <c r="L33" s="159"/>
      <c r="M33" s="159"/>
      <c r="N33" s="159"/>
      <c r="O33" s="159"/>
      <c r="P33" s="159"/>
      <c r="Q33" s="159"/>
      <c r="R33" s="159"/>
      <c r="S33" s="159"/>
      <c r="T33" s="159"/>
      <c r="U33" s="159"/>
      <c r="V33" s="159"/>
      <c r="W33" s="159"/>
      <c r="X33" s="159"/>
      <c r="Y33" s="159"/>
      <c r="Z33" s="159"/>
      <c r="AA33" s="159"/>
      <c r="AB33" s="159"/>
      <c r="AC33" s="159"/>
      <c r="AD33" s="186" t="s">
        <v>10</v>
      </c>
      <c r="AE33" s="186"/>
      <c r="AF33" s="186"/>
      <c r="AG33" s="73"/>
      <c r="AH33" s="94"/>
    </row>
    <row r="34" spans="1:35" ht="12.75" customHeight="1">
      <c r="A34" s="156" t="s">
        <v>33</v>
      </c>
      <c r="B34" s="156"/>
      <c r="C34" s="24" t="s">
        <v>93</v>
      </c>
      <c r="D34" s="38" t="s">
        <v>44</v>
      </c>
      <c r="E34" s="148" t="s">
        <v>51</v>
      </c>
      <c r="F34" s="148"/>
      <c r="G34" s="148"/>
      <c r="H34" s="148"/>
      <c r="I34" s="148"/>
      <c r="J34" s="148"/>
      <c r="K34" s="148"/>
      <c r="L34" s="148"/>
      <c r="M34" s="148"/>
      <c r="N34" s="148"/>
      <c r="O34" s="148"/>
      <c r="P34" s="148"/>
      <c r="Q34" s="148"/>
      <c r="R34" s="148"/>
      <c r="S34" s="148"/>
      <c r="T34" s="148"/>
      <c r="U34" s="148"/>
      <c r="V34" s="148"/>
      <c r="W34" s="148"/>
      <c r="X34" s="148"/>
      <c r="Y34" s="148"/>
      <c r="Z34" s="148"/>
      <c r="AA34" s="148"/>
      <c r="AB34" s="148"/>
      <c r="AC34" s="148"/>
      <c r="AD34" s="94"/>
      <c r="AE34" s="94"/>
      <c r="AF34" s="94"/>
      <c r="AG34" s="94"/>
      <c r="AH34" s="94"/>
      <c r="AI34" s="94"/>
    </row>
    <row r="35" spans="1:35" ht="12.75">
      <c r="A35" s="157" t="s">
        <v>40</v>
      </c>
      <c r="B35" s="157"/>
      <c r="C35" s="27" t="s">
        <v>94</v>
      </c>
      <c r="D35" s="39" t="s">
        <v>44</v>
      </c>
      <c r="E35" s="147" t="s">
        <v>52</v>
      </c>
      <c r="F35" s="147"/>
      <c r="G35" s="147"/>
      <c r="H35" s="147"/>
      <c r="I35" s="147"/>
      <c r="J35" s="147"/>
      <c r="K35" s="147"/>
      <c r="L35" s="147"/>
      <c r="M35" s="147"/>
      <c r="N35" s="147"/>
      <c r="O35" s="147"/>
      <c r="P35" s="147"/>
      <c r="Q35" s="147"/>
      <c r="R35" s="147"/>
      <c r="S35" s="147"/>
      <c r="T35" s="147"/>
      <c r="U35" s="147"/>
      <c r="V35" s="147"/>
      <c r="W35" s="147"/>
      <c r="X35" s="147"/>
      <c r="Y35" s="147"/>
      <c r="Z35" s="147"/>
      <c r="AA35" s="147"/>
      <c r="AB35" s="147"/>
      <c r="AC35" s="147"/>
      <c r="AD35" s="94"/>
      <c r="AE35" s="94"/>
      <c r="AF35" s="94"/>
      <c r="AG35" s="94"/>
      <c r="AH35" s="94"/>
      <c r="AI35" s="94"/>
    </row>
    <row r="36" spans="1:35" ht="12.75">
      <c r="A36" s="157" t="s">
        <v>41</v>
      </c>
      <c r="B36" s="157"/>
      <c r="C36" s="33" t="s">
        <v>95</v>
      </c>
      <c r="D36" s="39" t="s">
        <v>44</v>
      </c>
      <c r="E36" s="147" t="s">
        <v>53</v>
      </c>
      <c r="F36" s="147"/>
      <c r="G36" s="147"/>
      <c r="H36" s="147"/>
      <c r="I36" s="147"/>
      <c r="J36" s="147"/>
      <c r="K36" s="147"/>
      <c r="L36" s="147"/>
      <c r="M36" s="147"/>
      <c r="N36" s="147"/>
      <c r="O36" s="147"/>
      <c r="P36" s="147"/>
      <c r="Q36" s="147"/>
      <c r="R36" s="147"/>
      <c r="S36" s="147"/>
      <c r="T36" s="147"/>
      <c r="U36" s="147"/>
      <c r="V36" s="147"/>
      <c r="W36" s="147"/>
      <c r="X36" s="147"/>
      <c r="Y36" s="147"/>
      <c r="Z36" s="147"/>
      <c r="AA36" s="147"/>
      <c r="AB36" s="147"/>
      <c r="AC36" s="147"/>
      <c r="AD36" s="94"/>
      <c r="AE36" s="94"/>
      <c r="AF36" s="94"/>
      <c r="AG36" s="94"/>
      <c r="AH36" s="94"/>
      <c r="AI36" s="94"/>
    </row>
    <row r="37" spans="1:35" ht="12.75" customHeight="1">
      <c r="A37" s="142" t="s">
        <v>42</v>
      </c>
      <c r="B37" s="142"/>
      <c r="C37" s="33" t="s">
        <v>96</v>
      </c>
      <c r="D37" s="40" t="s">
        <v>44</v>
      </c>
      <c r="E37" s="141" t="s">
        <v>51</v>
      </c>
      <c r="F37" s="141"/>
      <c r="G37" s="141"/>
      <c r="H37" s="141"/>
      <c r="I37" s="141"/>
      <c r="J37" s="141"/>
      <c r="K37" s="141"/>
      <c r="L37" s="141"/>
      <c r="M37" s="141"/>
      <c r="N37" s="141"/>
      <c r="O37" s="141"/>
      <c r="P37" s="141"/>
      <c r="Q37" s="141"/>
      <c r="R37" s="141"/>
      <c r="S37" s="141"/>
      <c r="T37" s="141"/>
      <c r="U37" s="141"/>
      <c r="V37" s="141"/>
      <c r="W37" s="141"/>
      <c r="X37" s="141"/>
      <c r="Y37" s="141"/>
      <c r="Z37" s="141"/>
      <c r="AA37" s="141"/>
      <c r="AB37" s="141"/>
      <c r="AC37" s="141"/>
      <c r="AD37" s="94"/>
      <c r="AE37" s="94"/>
      <c r="AF37" s="94"/>
      <c r="AG37" s="94"/>
      <c r="AH37" s="94"/>
      <c r="AI37" s="94"/>
    </row>
    <row r="38" spans="1:35" ht="12.75">
      <c r="A38" s="164" t="s">
        <v>24</v>
      </c>
      <c r="B38" s="164"/>
      <c r="C38" s="35" t="s">
        <v>22</v>
      </c>
      <c r="D38" s="36" t="s">
        <v>25</v>
      </c>
      <c r="E38" s="165" t="s">
        <v>54</v>
      </c>
      <c r="F38" s="165"/>
      <c r="G38" s="165"/>
      <c r="H38" s="165"/>
      <c r="I38" s="165"/>
      <c r="J38" s="165"/>
      <c r="K38" s="165"/>
      <c r="L38" s="165"/>
      <c r="M38" s="165"/>
      <c r="N38" s="165"/>
      <c r="O38" s="165"/>
      <c r="P38" s="165"/>
      <c r="Q38" s="165"/>
      <c r="R38" s="165"/>
      <c r="S38" s="165"/>
      <c r="T38" s="165"/>
      <c r="U38" s="165"/>
      <c r="V38" s="165"/>
      <c r="W38" s="165"/>
      <c r="X38" s="165"/>
      <c r="Y38" s="165"/>
      <c r="Z38" s="165"/>
      <c r="AA38" s="165"/>
      <c r="AB38" s="165"/>
      <c r="AC38" s="165"/>
      <c r="AD38" s="94"/>
      <c r="AE38" s="94"/>
      <c r="AF38" s="94"/>
      <c r="AG38" s="94"/>
      <c r="AH38" s="94"/>
      <c r="AI38" s="94"/>
    </row>
    <row r="39" spans="1:35" ht="12.75">
      <c r="A39" s="160" t="s">
        <v>26</v>
      </c>
      <c r="B39" s="160"/>
      <c r="C39" s="19" t="s">
        <v>89</v>
      </c>
      <c r="D39" s="34" t="s">
        <v>44</v>
      </c>
      <c r="E39" s="163" t="s">
        <v>108</v>
      </c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63"/>
      <c r="Z39" s="163"/>
      <c r="AA39" s="163"/>
      <c r="AB39" s="163"/>
      <c r="AC39" s="163"/>
      <c r="AD39" s="94"/>
      <c r="AE39" s="94"/>
      <c r="AF39" s="94"/>
      <c r="AG39" s="94"/>
      <c r="AH39" s="94"/>
      <c r="AI39" s="94"/>
    </row>
    <row r="40" spans="1:35" ht="12.75" customHeight="1">
      <c r="A40" s="161" t="s">
        <v>30</v>
      </c>
      <c r="B40" s="161"/>
      <c r="C40" s="21" t="s">
        <v>97</v>
      </c>
      <c r="D40" s="34" t="s">
        <v>44</v>
      </c>
      <c r="E40" s="162" t="s">
        <v>109</v>
      </c>
      <c r="F40" s="162"/>
      <c r="G40" s="162"/>
      <c r="H40" s="162"/>
      <c r="I40" s="162"/>
      <c r="J40" s="162"/>
      <c r="K40" s="162"/>
      <c r="L40" s="162"/>
      <c r="M40" s="162"/>
      <c r="N40" s="162"/>
      <c r="O40" s="162"/>
      <c r="P40" s="162"/>
      <c r="Q40" s="162"/>
      <c r="R40" s="162"/>
      <c r="S40" s="162"/>
      <c r="T40" s="162"/>
      <c r="U40" s="162"/>
      <c r="V40" s="162"/>
      <c r="W40" s="162"/>
      <c r="X40" s="162"/>
      <c r="Y40" s="162"/>
      <c r="Z40" s="162"/>
      <c r="AA40" s="162"/>
      <c r="AB40" s="162"/>
      <c r="AC40" s="162"/>
      <c r="AD40" s="94"/>
      <c r="AE40" s="94"/>
      <c r="AF40" s="94"/>
      <c r="AG40" s="94"/>
      <c r="AH40" s="94"/>
      <c r="AI40" s="94"/>
    </row>
    <row r="41" spans="1:35" ht="12.75">
      <c r="A41" s="158" t="s">
        <v>31</v>
      </c>
      <c r="B41" s="158"/>
      <c r="C41" s="26" t="s">
        <v>91</v>
      </c>
      <c r="D41" s="41" t="s">
        <v>44</v>
      </c>
      <c r="E41" s="159" t="s">
        <v>106</v>
      </c>
      <c r="F41" s="159"/>
      <c r="G41" s="159"/>
      <c r="H41" s="159"/>
      <c r="I41" s="159"/>
      <c r="J41" s="159"/>
      <c r="K41" s="159"/>
      <c r="L41" s="159"/>
      <c r="M41" s="159"/>
      <c r="N41" s="159"/>
      <c r="O41" s="159"/>
      <c r="P41" s="159"/>
      <c r="Q41" s="159"/>
      <c r="R41" s="159"/>
      <c r="S41" s="159"/>
      <c r="T41" s="159"/>
      <c r="U41" s="159"/>
      <c r="V41" s="159"/>
      <c r="W41" s="159"/>
      <c r="X41" s="159"/>
      <c r="Y41" s="159"/>
      <c r="Z41" s="159"/>
      <c r="AA41" s="159"/>
      <c r="AB41" s="159"/>
      <c r="AC41" s="159"/>
      <c r="AD41" s="94"/>
      <c r="AE41" s="94"/>
      <c r="AF41" s="94"/>
      <c r="AG41" s="94"/>
      <c r="AH41" s="94"/>
      <c r="AI41" s="94"/>
    </row>
    <row r="42" spans="1:35" ht="12.75" customHeight="1">
      <c r="A42" s="156" t="s">
        <v>32</v>
      </c>
      <c r="B42" s="156"/>
      <c r="C42" s="24" t="s">
        <v>92</v>
      </c>
      <c r="D42" s="41" t="s">
        <v>44</v>
      </c>
      <c r="E42" s="148" t="s">
        <v>107</v>
      </c>
      <c r="F42" s="148"/>
      <c r="G42" s="148"/>
      <c r="H42" s="148"/>
      <c r="I42" s="148"/>
      <c r="J42" s="148"/>
      <c r="K42" s="148"/>
      <c r="L42" s="148"/>
      <c r="M42" s="148"/>
      <c r="N42" s="148"/>
      <c r="O42" s="148"/>
      <c r="P42" s="148"/>
      <c r="Q42" s="148"/>
      <c r="R42" s="148"/>
      <c r="S42" s="148"/>
      <c r="T42" s="148"/>
      <c r="U42" s="148"/>
      <c r="V42" s="148"/>
      <c r="W42" s="148"/>
      <c r="X42" s="148"/>
      <c r="Y42" s="148"/>
      <c r="Z42" s="148"/>
      <c r="AA42" s="148"/>
      <c r="AB42" s="148"/>
      <c r="AC42" s="148"/>
      <c r="AD42" s="94"/>
      <c r="AE42" s="94"/>
      <c r="AF42" s="94"/>
      <c r="AG42" s="94"/>
      <c r="AH42" s="94"/>
      <c r="AI42" s="94"/>
    </row>
    <row r="43" spans="1:35" ht="12.75" customHeight="1">
      <c r="A43" s="156" t="s">
        <v>33</v>
      </c>
      <c r="B43" s="156"/>
      <c r="C43" s="24" t="s">
        <v>93</v>
      </c>
      <c r="D43" s="41" t="s">
        <v>44</v>
      </c>
      <c r="E43" s="148" t="s">
        <v>110</v>
      </c>
      <c r="F43" s="148"/>
      <c r="G43" s="148"/>
      <c r="H43" s="148"/>
      <c r="I43" s="148"/>
      <c r="J43" s="148"/>
      <c r="K43" s="148"/>
      <c r="L43" s="148"/>
      <c r="M43" s="148"/>
      <c r="N43" s="148"/>
      <c r="O43" s="148"/>
      <c r="P43" s="148"/>
      <c r="Q43" s="148"/>
      <c r="R43" s="148"/>
      <c r="S43" s="148"/>
      <c r="T43" s="148"/>
      <c r="U43" s="148"/>
      <c r="V43" s="148"/>
      <c r="W43" s="148"/>
      <c r="X43" s="148"/>
      <c r="Y43" s="148"/>
      <c r="Z43" s="148"/>
      <c r="AA43" s="148"/>
      <c r="AB43" s="148"/>
      <c r="AC43" s="148"/>
      <c r="AD43" s="94"/>
      <c r="AE43" s="94"/>
      <c r="AF43" s="94"/>
      <c r="AG43" s="94"/>
      <c r="AH43" s="94"/>
      <c r="AI43" s="94"/>
    </row>
    <row r="44" spans="1:35" ht="12.75">
      <c r="A44" s="157" t="s">
        <v>40</v>
      </c>
      <c r="B44" s="157"/>
      <c r="C44" s="27" t="s">
        <v>94</v>
      </c>
      <c r="D44" s="39" t="s">
        <v>44</v>
      </c>
      <c r="E44" s="147" t="s">
        <v>101</v>
      </c>
      <c r="F44" s="147"/>
      <c r="G44" s="147"/>
      <c r="H44" s="147"/>
      <c r="I44" s="147"/>
      <c r="J44" s="147"/>
      <c r="K44" s="147"/>
      <c r="L44" s="147"/>
      <c r="M44" s="147"/>
      <c r="N44" s="147"/>
      <c r="O44" s="147"/>
      <c r="P44" s="147"/>
      <c r="Q44" s="147"/>
      <c r="R44" s="147"/>
      <c r="S44" s="147"/>
      <c r="T44" s="147"/>
      <c r="U44" s="147"/>
      <c r="V44" s="147"/>
      <c r="W44" s="147"/>
      <c r="X44" s="147"/>
      <c r="Y44" s="147"/>
      <c r="Z44" s="147"/>
      <c r="AA44" s="147"/>
      <c r="AB44" s="147"/>
      <c r="AC44" s="147"/>
      <c r="AD44" s="94"/>
      <c r="AE44" s="94"/>
      <c r="AF44" s="94"/>
      <c r="AG44" s="94"/>
      <c r="AH44" s="94"/>
      <c r="AI44" s="94"/>
    </row>
    <row r="45" spans="1:35" ht="12.75" customHeight="1">
      <c r="A45" s="142" t="s">
        <v>41</v>
      </c>
      <c r="B45" s="142"/>
      <c r="C45" s="33" t="s">
        <v>95</v>
      </c>
      <c r="D45" s="39" t="s">
        <v>44</v>
      </c>
      <c r="E45" s="141" t="s">
        <v>55</v>
      </c>
      <c r="F45" s="141"/>
      <c r="G45" s="141"/>
      <c r="H45" s="141"/>
      <c r="I45" s="141"/>
      <c r="J45" s="141"/>
      <c r="K45" s="141"/>
      <c r="L45" s="141"/>
      <c r="M45" s="141"/>
      <c r="N45" s="141"/>
      <c r="O45" s="141"/>
      <c r="P45" s="141"/>
      <c r="Q45" s="141"/>
      <c r="R45" s="141"/>
      <c r="S45" s="141"/>
      <c r="T45" s="141"/>
      <c r="U45" s="141"/>
      <c r="V45" s="141"/>
      <c r="W45" s="141"/>
      <c r="X45" s="141"/>
      <c r="Y45" s="141"/>
      <c r="Z45" s="141"/>
      <c r="AA45" s="141"/>
      <c r="AB45" s="141"/>
      <c r="AC45" s="141"/>
      <c r="AD45" s="94"/>
      <c r="AE45" s="94"/>
      <c r="AF45" s="94"/>
      <c r="AG45" s="94"/>
      <c r="AH45" s="94"/>
      <c r="AI45" s="94"/>
    </row>
    <row r="46" spans="1:35" ht="12.75" customHeight="1">
      <c r="A46" s="142" t="s">
        <v>42</v>
      </c>
      <c r="B46" s="142"/>
      <c r="C46" s="33" t="s">
        <v>96</v>
      </c>
      <c r="D46" s="39" t="s">
        <v>44</v>
      </c>
      <c r="E46" s="141" t="s">
        <v>56</v>
      </c>
      <c r="F46" s="141"/>
      <c r="G46" s="141"/>
      <c r="H46" s="141"/>
      <c r="I46" s="141"/>
      <c r="J46" s="141"/>
      <c r="K46" s="141"/>
      <c r="L46" s="141"/>
      <c r="M46" s="141"/>
      <c r="N46" s="141"/>
      <c r="O46" s="141"/>
      <c r="P46" s="141"/>
      <c r="Q46" s="141"/>
      <c r="R46" s="141"/>
      <c r="S46" s="141"/>
      <c r="T46" s="141"/>
      <c r="U46" s="141"/>
      <c r="V46" s="141"/>
      <c r="W46" s="141"/>
      <c r="X46" s="141"/>
      <c r="Y46" s="141"/>
      <c r="Z46" s="141"/>
      <c r="AA46" s="141"/>
      <c r="AB46" s="141"/>
      <c r="AC46" s="141"/>
      <c r="AD46" s="94"/>
      <c r="AE46" s="94"/>
      <c r="AF46" s="94"/>
      <c r="AG46" s="94"/>
      <c r="AH46" s="94"/>
      <c r="AI46" s="94"/>
    </row>
    <row r="47" spans="1:35" ht="12.75">
      <c r="A47" s="137" t="s">
        <v>24</v>
      </c>
      <c r="B47" s="137"/>
      <c r="C47" s="50" t="s">
        <v>22</v>
      </c>
      <c r="D47" s="51" t="s">
        <v>25</v>
      </c>
      <c r="E47" s="136" t="s">
        <v>81</v>
      </c>
      <c r="F47" s="136"/>
      <c r="G47" s="136"/>
      <c r="H47" s="136"/>
      <c r="I47" s="136"/>
      <c r="J47" s="136"/>
      <c r="K47" s="136"/>
      <c r="L47" s="136"/>
      <c r="M47" s="136"/>
      <c r="N47" s="136"/>
      <c r="O47" s="136"/>
      <c r="P47" s="136"/>
      <c r="Q47" s="136"/>
      <c r="R47" s="136"/>
      <c r="S47" s="136"/>
      <c r="T47" s="136"/>
      <c r="U47" s="136"/>
      <c r="V47" s="136"/>
      <c r="W47" s="136"/>
      <c r="X47" s="136"/>
      <c r="Y47" s="136"/>
      <c r="Z47" s="136"/>
      <c r="AA47" s="136"/>
      <c r="AB47" s="136"/>
      <c r="AC47" s="136"/>
      <c r="AD47" s="94"/>
      <c r="AE47" s="94"/>
      <c r="AF47" s="94"/>
      <c r="AG47" s="94"/>
      <c r="AH47" s="94"/>
      <c r="AI47" s="94"/>
    </row>
    <row r="48" spans="1:35" ht="12.75">
      <c r="A48" s="138" t="s">
        <v>26</v>
      </c>
      <c r="B48" s="138"/>
      <c r="C48" s="52" t="s">
        <v>89</v>
      </c>
      <c r="D48" s="53" t="s">
        <v>58</v>
      </c>
      <c r="E48" s="139" t="s">
        <v>105</v>
      </c>
      <c r="F48" s="139"/>
      <c r="G48" s="139"/>
      <c r="H48" s="139"/>
      <c r="I48" s="139"/>
      <c r="J48" s="139"/>
      <c r="K48" s="139"/>
      <c r="L48" s="139"/>
      <c r="M48" s="139"/>
      <c r="N48" s="139"/>
      <c r="O48" s="139"/>
      <c r="P48" s="139"/>
      <c r="Q48" s="139"/>
      <c r="R48" s="139"/>
      <c r="S48" s="139"/>
      <c r="T48" s="139"/>
      <c r="U48" s="139"/>
      <c r="V48" s="139"/>
      <c r="W48" s="139"/>
      <c r="X48" s="139"/>
      <c r="Y48" s="139"/>
      <c r="Z48" s="139"/>
      <c r="AA48" s="139"/>
      <c r="AB48" s="139"/>
      <c r="AC48" s="139"/>
      <c r="AD48" s="94"/>
      <c r="AE48" s="94"/>
      <c r="AF48" s="94"/>
      <c r="AG48" s="94"/>
      <c r="AH48" s="94"/>
      <c r="AI48" s="94"/>
    </row>
    <row r="49" spans="1:35" ht="12.75">
      <c r="A49" s="115"/>
      <c r="B49" s="115"/>
      <c r="C49" s="52"/>
      <c r="D49" s="53" t="s">
        <v>59</v>
      </c>
      <c r="E49" s="116" t="s">
        <v>104</v>
      </c>
      <c r="F49" s="117"/>
      <c r="G49" s="117"/>
      <c r="H49" s="117"/>
      <c r="I49" s="117"/>
      <c r="J49" s="117"/>
      <c r="K49" s="117"/>
      <c r="L49" s="117"/>
      <c r="M49" s="117"/>
      <c r="N49" s="117"/>
      <c r="O49" s="117"/>
      <c r="P49" s="117"/>
      <c r="Q49" s="117"/>
      <c r="R49" s="117"/>
      <c r="S49" s="117"/>
      <c r="T49" s="117"/>
      <c r="U49" s="117"/>
      <c r="V49" s="117"/>
      <c r="W49" s="117"/>
      <c r="X49" s="117"/>
      <c r="Y49" s="117"/>
      <c r="Z49" s="117"/>
      <c r="AA49" s="117"/>
      <c r="AB49" s="117"/>
      <c r="AC49" s="118"/>
      <c r="AD49" s="94"/>
      <c r="AE49" s="94"/>
      <c r="AF49" s="94"/>
      <c r="AG49" s="94"/>
      <c r="AH49" s="94"/>
      <c r="AI49" s="94"/>
    </row>
    <row r="50" spans="1:35" ht="12.75">
      <c r="A50" s="153" t="s">
        <v>30</v>
      </c>
      <c r="B50" s="153"/>
      <c r="C50" s="54" t="s">
        <v>97</v>
      </c>
      <c r="D50" s="53" t="s">
        <v>58</v>
      </c>
      <c r="E50" s="116" t="s">
        <v>57</v>
      </c>
      <c r="F50" s="117"/>
      <c r="G50" s="117"/>
      <c r="H50" s="117"/>
      <c r="I50" s="117"/>
      <c r="J50" s="117"/>
      <c r="K50" s="117"/>
      <c r="L50" s="117"/>
      <c r="M50" s="117"/>
      <c r="N50" s="117"/>
      <c r="O50" s="117"/>
      <c r="P50" s="117"/>
      <c r="Q50" s="117"/>
      <c r="R50" s="117"/>
      <c r="S50" s="117"/>
      <c r="T50" s="117"/>
      <c r="U50" s="117"/>
      <c r="V50" s="117"/>
      <c r="W50" s="117"/>
      <c r="X50" s="117"/>
      <c r="Y50" s="117"/>
      <c r="Z50" s="117"/>
      <c r="AA50" s="117"/>
      <c r="AB50" s="117"/>
      <c r="AC50" s="118"/>
      <c r="AD50" s="94"/>
      <c r="AE50" s="94"/>
      <c r="AF50" s="94"/>
      <c r="AG50" s="94"/>
      <c r="AH50" s="94"/>
      <c r="AI50" s="94"/>
    </row>
    <row r="51" spans="1:35" ht="12.75" customHeight="1">
      <c r="A51" s="153"/>
      <c r="B51" s="153"/>
      <c r="C51" s="54"/>
      <c r="D51" s="53" t="s">
        <v>59</v>
      </c>
      <c r="E51" s="140" t="s">
        <v>103</v>
      </c>
      <c r="F51" s="140"/>
      <c r="G51" s="140"/>
      <c r="H51" s="140"/>
      <c r="I51" s="140"/>
      <c r="J51" s="140"/>
      <c r="K51" s="140"/>
      <c r="L51" s="140"/>
      <c r="M51" s="140"/>
      <c r="N51" s="140"/>
      <c r="O51" s="140"/>
      <c r="P51" s="140"/>
      <c r="Q51" s="140"/>
      <c r="R51" s="140"/>
      <c r="S51" s="140"/>
      <c r="T51" s="140"/>
      <c r="U51" s="140"/>
      <c r="V51" s="140"/>
      <c r="W51" s="140"/>
      <c r="X51" s="140"/>
      <c r="Y51" s="140"/>
      <c r="Z51" s="140"/>
      <c r="AA51" s="140"/>
      <c r="AB51" s="140"/>
      <c r="AC51" s="140"/>
      <c r="AD51" s="94"/>
      <c r="AE51" s="94"/>
      <c r="AF51" s="94"/>
      <c r="AG51" s="94"/>
      <c r="AH51" s="94"/>
      <c r="AI51" s="94"/>
    </row>
    <row r="52" spans="1:35" ht="12.75">
      <c r="A52" s="154" t="s">
        <v>31</v>
      </c>
      <c r="B52" s="154"/>
      <c r="C52" s="26" t="s">
        <v>91</v>
      </c>
      <c r="D52" s="55" t="s">
        <v>58</v>
      </c>
      <c r="E52" s="146" t="s">
        <v>60</v>
      </c>
      <c r="F52" s="146"/>
      <c r="G52" s="146"/>
      <c r="H52" s="146"/>
      <c r="I52" s="146"/>
      <c r="J52" s="146"/>
      <c r="K52" s="146"/>
      <c r="L52" s="146"/>
      <c r="M52" s="146"/>
      <c r="N52" s="146"/>
      <c r="O52" s="146"/>
      <c r="P52" s="146"/>
      <c r="Q52" s="146"/>
      <c r="R52" s="146"/>
      <c r="S52" s="146"/>
      <c r="T52" s="146"/>
      <c r="U52" s="146"/>
      <c r="V52" s="146"/>
      <c r="W52" s="146"/>
      <c r="X52" s="146"/>
      <c r="Y52" s="146"/>
      <c r="Z52" s="146"/>
      <c r="AA52" s="146"/>
      <c r="AB52" s="146"/>
      <c r="AC52" s="146"/>
      <c r="AD52" s="94"/>
      <c r="AE52" s="94"/>
      <c r="AF52" s="94"/>
      <c r="AG52" s="94"/>
      <c r="AH52" s="94"/>
      <c r="AI52" s="94"/>
    </row>
    <row r="53" spans="1:35" ht="12.75">
      <c r="A53" s="119"/>
      <c r="B53" s="120"/>
      <c r="C53" s="56"/>
      <c r="D53" s="55" t="s">
        <v>59</v>
      </c>
      <c r="E53" s="146" t="s">
        <v>61</v>
      </c>
      <c r="F53" s="146"/>
      <c r="G53" s="146"/>
      <c r="H53" s="146"/>
      <c r="I53" s="146"/>
      <c r="J53" s="146"/>
      <c r="K53" s="146"/>
      <c r="L53" s="146"/>
      <c r="M53" s="146"/>
      <c r="N53" s="146"/>
      <c r="O53" s="146"/>
      <c r="P53" s="146"/>
      <c r="Q53" s="146"/>
      <c r="R53" s="146"/>
      <c r="S53" s="146"/>
      <c r="T53" s="146"/>
      <c r="U53" s="146"/>
      <c r="V53" s="146"/>
      <c r="W53" s="146"/>
      <c r="X53" s="146"/>
      <c r="Y53" s="146"/>
      <c r="Z53" s="146"/>
      <c r="AA53" s="146"/>
      <c r="AB53" s="146"/>
      <c r="AC53" s="146"/>
      <c r="AD53" s="94"/>
      <c r="AE53" s="94"/>
      <c r="AF53" s="94"/>
      <c r="AG53" s="94"/>
      <c r="AH53" s="94"/>
      <c r="AI53" s="94"/>
    </row>
    <row r="54" spans="1:35" ht="12.75" customHeight="1">
      <c r="A54" s="151" t="s">
        <v>32</v>
      </c>
      <c r="B54" s="151"/>
      <c r="C54" s="24" t="s">
        <v>92</v>
      </c>
      <c r="D54" s="55" t="s">
        <v>58</v>
      </c>
      <c r="E54" s="152" t="s">
        <v>62</v>
      </c>
      <c r="F54" s="152"/>
      <c r="G54" s="152"/>
      <c r="H54" s="152"/>
      <c r="I54" s="152"/>
      <c r="J54" s="152"/>
      <c r="K54" s="152"/>
      <c r="L54" s="152"/>
      <c r="M54" s="152"/>
      <c r="N54" s="152"/>
      <c r="O54" s="152"/>
      <c r="P54" s="152"/>
      <c r="Q54" s="152"/>
      <c r="R54" s="152"/>
      <c r="S54" s="152"/>
      <c r="T54" s="152"/>
      <c r="U54" s="152"/>
      <c r="V54" s="152"/>
      <c r="W54" s="152"/>
      <c r="X54" s="152"/>
      <c r="Y54" s="152"/>
      <c r="Z54" s="152"/>
      <c r="AA54" s="152"/>
      <c r="AB54" s="152"/>
      <c r="AC54" s="152"/>
      <c r="AD54" s="94"/>
      <c r="AE54" s="94"/>
      <c r="AF54" s="94"/>
      <c r="AG54" s="94"/>
      <c r="AH54" s="94"/>
      <c r="AI54" s="94"/>
    </row>
    <row r="55" spans="1:35" ht="12.75">
      <c r="A55" s="119"/>
      <c r="B55" s="120"/>
      <c r="C55" s="56"/>
      <c r="D55" s="55" t="s">
        <v>59</v>
      </c>
      <c r="E55" s="146" t="s">
        <v>63</v>
      </c>
      <c r="F55" s="146"/>
      <c r="G55" s="146"/>
      <c r="H55" s="146"/>
      <c r="I55" s="146"/>
      <c r="J55" s="146"/>
      <c r="K55" s="146"/>
      <c r="L55" s="146"/>
      <c r="M55" s="146"/>
      <c r="N55" s="146"/>
      <c r="O55" s="146"/>
      <c r="P55" s="146"/>
      <c r="Q55" s="146"/>
      <c r="R55" s="146"/>
      <c r="S55" s="146"/>
      <c r="T55" s="146"/>
      <c r="U55" s="146"/>
      <c r="V55" s="146"/>
      <c r="W55" s="146"/>
      <c r="X55" s="146"/>
      <c r="Y55" s="146"/>
      <c r="Z55" s="146"/>
      <c r="AA55" s="146"/>
      <c r="AB55" s="146"/>
      <c r="AC55" s="146"/>
      <c r="AD55" s="94"/>
      <c r="AE55" s="94"/>
      <c r="AF55" s="94"/>
      <c r="AG55" s="94"/>
      <c r="AH55" s="94"/>
      <c r="AI55" s="94"/>
    </row>
    <row r="56" spans="1:35" ht="12.75" customHeight="1">
      <c r="A56" s="151" t="s">
        <v>33</v>
      </c>
      <c r="B56" s="151"/>
      <c r="C56" s="57" t="s">
        <v>93</v>
      </c>
      <c r="D56" s="55"/>
      <c r="E56" s="152" t="s">
        <v>64</v>
      </c>
      <c r="F56" s="152"/>
      <c r="G56" s="152"/>
      <c r="H56" s="152"/>
      <c r="I56" s="152"/>
      <c r="J56" s="152"/>
      <c r="K56" s="152"/>
      <c r="L56" s="152"/>
      <c r="M56" s="152"/>
      <c r="N56" s="152"/>
      <c r="O56" s="152"/>
      <c r="P56" s="152"/>
      <c r="Q56" s="152"/>
      <c r="R56" s="152"/>
      <c r="S56" s="152"/>
      <c r="T56" s="152"/>
      <c r="U56" s="152"/>
      <c r="V56" s="152"/>
      <c r="W56" s="152"/>
      <c r="X56" s="152"/>
      <c r="Y56" s="152"/>
      <c r="Z56" s="152"/>
      <c r="AA56" s="152"/>
      <c r="AB56" s="152"/>
      <c r="AC56" s="152"/>
      <c r="AD56" s="94"/>
      <c r="AE56" s="94"/>
      <c r="AF56" s="94"/>
      <c r="AG56" s="94"/>
      <c r="AH56" s="94"/>
      <c r="AI56" s="94"/>
    </row>
    <row r="57" spans="1:35" ht="12.75">
      <c r="A57" s="150" t="s">
        <v>40</v>
      </c>
      <c r="B57" s="150"/>
      <c r="C57" s="58" t="s">
        <v>94</v>
      </c>
      <c r="D57" s="59"/>
      <c r="E57" s="149" t="s">
        <v>65</v>
      </c>
      <c r="F57" s="149"/>
      <c r="G57" s="149"/>
      <c r="H57" s="149"/>
      <c r="I57" s="149"/>
      <c r="J57" s="149"/>
      <c r="K57" s="149"/>
      <c r="L57" s="149"/>
      <c r="M57" s="149"/>
      <c r="N57" s="149"/>
      <c r="O57" s="149"/>
      <c r="P57" s="149"/>
      <c r="Q57" s="149"/>
      <c r="R57" s="149"/>
      <c r="S57" s="149"/>
      <c r="T57" s="149"/>
      <c r="U57" s="149"/>
      <c r="V57" s="149"/>
      <c r="W57" s="149"/>
      <c r="X57" s="149"/>
      <c r="Y57" s="149"/>
      <c r="Z57" s="149"/>
      <c r="AA57" s="149"/>
      <c r="AB57" s="149"/>
      <c r="AC57" s="149"/>
      <c r="AD57" s="94"/>
      <c r="AE57" s="94"/>
      <c r="AF57" s="94"/>
      <c r="AG57" s="94"/>
      <c r="AH57" s="94"/>
      <c r="AI57" s="94"/>
    </row>
    <row r="58" spans="1:35" ht="12.75" customHeight="1">
      <c r="A58" s="143" t="s">
        <v>41</v>
      </c>
      <c r="B58" s="143"/>
      <c r="C58" s="60" t="s">
        <v>95</v>
      </c>
      <c r="D58" s="59"/>
      <c r="E58" s="144" t="s">
        <v>66</v>
      </c>
      <c r="F58" s="144"/>
      <c r="G58" s="144"/>
      <c r="H58" s="144"/>
      <c r="I58" s="144"/>
      <c r="J58" s="144"/>
      <c r="K58" s="144"/>
      <c r="L58" s="144"/>
      <c r="M58" s="144"/>
      <c r="N58" s="144"/>
      <c r="O58" s="144"/>
      <c r="P58" s="144"/>
      <c r="Q58" s="144"/>
      <c r="R58" s="144"/>
      <c r="S58" s="144"/>
      <c r="T58" s="144"/>
      <c r="U58" s="144"/>
      <c r="V58" s="144"/>
      <c r="W58" s="144"/>
      <c r="X58" s="144"/>
      <c r="Y58" s="144"/>
      <c r="Z58" s="144"/>
      <c r="AA58" s="144"/>
      <c r="AB58" s="144"/>
      <c r="AC58" s="144"/>
      <c r="AD58" s="94"/>
      <c r="AE58" s="94"/>
      <c r="AF58" s="94"/>
      <c r="AG58" s="94"/>
      <c r="AH58" s="94"/>
      <c r="AI58" s="94"/>
    </row>
    <row r="59" spans="1:35" ht="12.75" customHeight="1">
      <c r="A59" s="143" t="s">
        <v>42</v>
      </c>
      <c r="B59" s="143"/>
      <c r="C59" s="60" t="s">
        <v>96</v>
      </c>
      <c r="D59" s="59"/>
      <c r="E59" s="144" t="s">
        <v>67</v>
      </c>
      <c r="F59" s="144"/>
      <c r="G59" s="144"/>
      <c r="H59" s="144"/>
      <c r="I59" s="144"/>
      <c r="J59" s="144"/>
      <c r="K59" s="144"/>
      <c r="L59" s="144"/>
      <c r="M59" s="144"/>
      <c r="N59" s="144"/>
      <c r="O59" s="144"/>
      <c r="P59" s="144"/>
      <c r="Q59" s="144"/>
      <c r="R59" s="144"/>
      <c r="S59" s="144"/>
      <c r="T59" s="144"/>
      <c r="U59" s="144"/>
      <c r="V59" s="144"/>
      <c r="W59" s="144"/>
      <c r="X59" s="144"/>
      <c r="Y59" s="144"/>
      <c r="Z59" s="144"/>
      <c r="AA59" s="144"/>
      <c r="AB59" s="144"/>
      <c r="AC59" s="144"/>
      <c r="AD59" s="94"/>
      <c r="AE59" s="94"/>
      <c r="AF59" s="94"/>
      <c r="AG59" s="94"/>
      <c r="AH59" s="94"/>
      <c r="AI59" s="94"/>
    </row>
    <row r="60" spans="1:35">
      <c r="A60" s="93"/>
      <c r="B60" s="94"/>
      <c r="C60" s="95"/>
      <c r="D60" s="96"/>
      <c r="E60" s="94"/>
      <c r="F60" s="94"/>
      <c r="G60" s="97"/>
      <c r="H60" s="95"/>
      <c r="I60" s="98"/>
      <c r="J60" s="99"/>
      <c r="K60" s="100"/>
      <c r="L60" s="114"/>
      <c r="M60" s="114"/>
      <c r="O60" s="94"/>
      <c r="P60" s="94"/>
      <c r="Q60" s="94"/>
      <c r="R60" s="93"/>
      <c r="S60" s="101"/>
      <c r="T60" s="94"/>
      <c r="U60" s="94"/>
      <c r="V60" s="101"/>
      <c r="W60" s="94"/>
      <c r="X60" s="94"/>
      <c r="Y60" s="94"/>
      <c r="Z60" s="93"/>
      <c r="AA60" s="94"/>
      <c r="AB60" s="102"/>
      <c r="AC60" s="94"/>
      <c r="AD60" s="94"/>
      <c r="AE60" s="94"/>
      <c r="AF60" s="94"/>
      <c r="AG60" s="94"/>
      <c r="AH60" s="94"/>
      <c r="AI60" s="94"/>
    </row>
    <row r="61" spans="1:35">
      <c r="A61" s="93"/>
      <c r="B61" s="94"/>
      <c r="C61" s="95"/>
      <c r="D61" s="96"/>
      <c r="E61" s="94"/>
      <c r="F61" s="94"/>
      <c r="G61" s="97"/>
      <c r="H61" s="95"/>
      <c r="I61" s="98"/>
      <c r="J61" s="99"/>
      <c r="K61" s="100"/>
      <c r="L61" s="114"/>
      <c r="M61" s="114"/>
      <c r="O61" s="94"/>
      <c r="P61" s="94"/>
      <c r="Q61" s="94"/>
      <c r="R61" s="93"/>
      <c r="S61" s="101"/>
      <c r="T61" s="94"/>
      <c r="U61" s="94"/>
      <c r="V61" s="101"/>
      <c r="W61" s="94"/>
      <c r="X61" s="94"/>
      <c r="Y61" s="94"/>
      <c r="Z61" s="93"/>
      <c r="AA61" s="94"/>
      <c r="AB61" s="102"/>
      <c r="AC61" s="94"/>
      <c r="AD61" s="94"/>
      <c r="AE61" s="94"/>
      <c r="AF61" s="94"/>
      <c r="AG61" s="94"/>
      <c r="AH61" s="94"/>
      <c r="AI61" s="94"/>
    </row>
    <row r="62" spans="1:35">
      <c r="A62" s="93"/>
      <c r="B62" s="94"/>
      <c r="C62" s="95"/>
      <c r="D62" s="96"/>
      <c r="E62" s="94"/>
      <c r="F62" s="94"/>
      <c r="G62" s="97"/>
      <c r="H62" s="95"/>
      <c r="I62" s="98"/>
      <c r="J62" s="99"/>
      <c r="K62" s="100"/>
      <c r="L62" s="114"/>
      <c r="M62" s="114"/>
      <c r="O62" s="94"/>
      <c r="P62" s="94"/>
      <c r="Q62" s="94"/>
      <c r="R62" s="93"/>
      <c r="S62" s="101"/>
      <c r="T62" s="94"/>
      <c r="U62" s="94"/>
      <c r="V62" s="101"/>
      <c r="W62" s="94"/>
      <c r="X62" s="94"/>
      <c r="Y62" s="94"/>
      <c r="Z62" s="93"/>
      <c r="AA62" s="94"/>
      <c r="AB62" s="102"/>
      <c r="AC62" s="94"/>
      <c r="AD62" s="94"/>
      <c r="AE62" s="94"/>
      <c r="AF62" s="94"/>
      <c r="AG62" s="94"/>
      <c r="AH62" s="94"/>
      <c r="AI62" s="94"/>
    </row>
    <row r="63" spans="1:35">
      <c r="A63" s="93"/>
      <c r="B63" s="94"/>
      <c r="C63" s="95"/>
      <c r="D63" s="96"/>
      <c r="E63" s="94"/>
      <c r="F63" s="94"/>
      <c r="G63" s="97"/>
      <c r="H63" s="95"/>
      <c r="I63" s="98"/>
      <c r="J63" s="99"/>
      <c r="K63" s="100"/>
      <c r="L63" s="114"/>
      <c r="M63" s="114"/>
      <c r="O63" s="94"/>
      <c r="P63" s="94"/>
      <c r="Q63" s="94"/>
      <c r="R63" s="93"/>
      <c r="S63" s="101"/>
      <c r="T63" s="94"/>
      <c r="U63" s="94"/>
      <c r="V63" s="101"/>
      <c r="W63" s="94"/>
      <c r="X63" s="94"/>
      <c r="Y63" s="94"/>
      <c r="Z63" s="93"/>
      <c r="AA63" s="94"/>
      <c r="AB63" s="102"/>
      <c r="AC63" s="94"/>
      <c r="AD63" s="94"/>
      <c r="AE63" s="94"/>
      <c r="AF63" s="94"/>
      <c r="AG63" s="94"/>
      <c r="AH63" s="94"/>
      <c r="AI63" s="94"/>
    </row>
    <row r="64" spans="1:35">
      <c r="A64" s="93"/>
      <c r="B64" s="94"/>
      <c r="C64" s="95"/>
      <c r="D64" s="96"/>
      <c r="E64" s="94"/>
      <c r="F64" s="94"/>
      <c r="G64" s="97"/>
      <c r="H64" s="95"/>
      <c r="I64" s="98"/>
      <c r="J64" s="99"/>
      <c r="K64" s="100"/>
      <c r="L64" s="114"/>
      <c r="M64" s="114"/>
      <c r="O64" s="94"/>
      <c r="P64" s="94"/>
      <c r="Q64" s="94"/>
      <c r="R64" s="93"/>
      <c r="S64" s="101"/>
      <c r="T64" s="94"/>
      <c r="U64" s="94"/>
      <c r="V64" s="101"/>
      <c r="W64" s="94"/>
      <c r="X64" s="94"/>
      <c r="Y64" s="94"/>
      <c r="Z64" s="93"/>
      <c r="AA64" s="94"/>
      <c r="AB64" s="102"/>
      <c r="AC64" s="94"/>
      <c r="AD64" s="94"/>
      <c r="AE64" s="94"/>
      <c r="AF64" s="94"/>
      <c r="AG64" s="94"/>
      <c r="AH64" s="94"/>
      <c r="AI64" s="94"/>
    </row>
    <row r="65" spans="1:35">
      <c r="A65" s="93"/>
      <c r="B65" s="94"/>
      <c r="C65" s="95"/>
      <c r="D65" s="96"/>
      <c r="E65" s="94"/>
      <c r="F65" s="94"/>
      <c r="G65" s="97"/>
      <c r="H65" s="95"/>
      <c r="I65" s="98"/>
      <c r="J65" s="99"/>
      <c r="K65" s="100"/>
      <c r="L65" s="114"/>
      <c r="M65" s="114"/>
      <c r="O65" s="94"/>
      <c r="P65" s="94"/>
      <c r="Q65" s="94"/>
      <c r="R65" s="93"/>
      <c r="S65" s="101"/>
      <c r="T65" s="94"/>
      <c r="U65" s="94"/>
      <c r="V65" s="101"/>
      <c r="W65" s="94"/>
      <c r="X65" s="94"/>
      <c r="Y65" s="94"/>
      <c r="Z65" s="93"/>
      <c r="AA65" s="94"/>
      <c r="AB65" s="102"/>
      <c r="AC65" s="94"/>
      <c r="AD65" s="94"/>
      <c r="AE65" s="94"/>
      <c r="AF65" s="94"/>
      <c r="AG65" s="94"/>
      <c r="AH65" s="94"/>
      <c r="AI65" s="94"/>
    </row>
    <row r="66" spans="1:35">
      <c r="M66" s="114"/>
      <c r="O66" s="94"/>
      <c r="P66" s="94"/>
      <c r="AD66" s="94"/>
      <c r="AE66" s="94"/>
      <c r="AF66" s="94"/>
      <c r="AG66" s="94"/>
      <c r="AH66" s="94"/>
      <c r="AI66" s="94"/>
    </row>
    <row r="67" spans="1:35">
      <c r="M67" s="114"/>
      <c r="O67" s="94"/>
      <c r="P67" s="94"/>
      <c r="AD67" s="94"/>
      <c r="AE67" s="94"/>
      <c r="AF67" s="94"/>
      <c r="AG67" s="94"/>
      <c r="AH67" s="94"/>
      <c r="AI67" s="94"/>
    </row>
    <row r="68" spans="1:35">
      <c r="M68" s="114"/>
      <c r="O68" s="94"/>
      <c r="P68" s="94"/>
      <c r="AD68" s="94"/>
      <c r="AE68" s="94"/>
      <c r="AF68" s="94"/>
      <c r="AG68" s="94"/>
      <c r="AH68" s="94"/>
      <c r="AI68" s="94"/>
    </row>
    <row r="69" spans="1:35">
      <c r="M69" s="114"/>
      <c r="O69" s="94"/>
      <c r="P69" s="94"/>
      <c r="AD69" s="94"/>
      <c r="AE69" s="94"/>
      <c r="AF69" s="94"/>
      <c r="AG69" s="94"/>
      <c r="AH69" s="94"/>
      <c r="AI69" s="94"/>
    </row>
    <row r="70" spans="1:35">
      <c r="M70" s="114"/>
      <c r="O70" s="94"/>
      <c r="P70" s="94"/>
      <c r="AD70" s="94"/>
      <c r="AE70" s="94"/>
      <c r="AF70" s="94"/>
      <c r="AG70" s="94"/>
      <c r="AH70" s="94"/>
      <c r="AI70" s="94"/>
    </row>
    <row r="71" spans="1:35">
      <c r="M71" s="114"/>
      <c r="O71" s="94"/>
      <c r="P71" s="94"/>
      <c r="AD71" s="94"/>
      <c r="AE71" s="94"/>
      <c r="AF71" s="94"/>
      <c r="AG71" s="94"/>
      <c r="AH71" s="94"/>
      <c r="AI71" s="94"/>
    </row>
    <row r="72" spans="1:35">
      <c r="M72" s="114"/>
      <c r="O72" s="94"/>
      <c r="P72" s="94"/>
      <c r="AD72" s="94"/>
      <c r="AE72" s="94"/>
      <c r="AF72" s="94"/>
      <c r="AG72" s="94"/>
      <c r="AH72" s="94"/>
      <c r="AI72" s="94"/>
    </row>
    <row r="73" spans="1:35">
      <c r="M73" s="114"/>
      <c r="O73" s="94"/>
      <c r="P73" s="94"/>
      <c r="AD73" s="94"/>
      <c r="AE73" s="94"/>
      <c r="AF73" s="94"/>
      <c r="AG73" s="94"/>
      <c r="AH73" s="94"/>
      <c r="AI73" s="94"/>
    </row>
    <row r="74" spans="1:35">
      <c r="M74" s="114"/>
      <c r="O74" s="94"/>
      <c r="P74" s="94"/>
      <c r="AD74" s="94"/>
      <c r="AE74" s="94"/>
      <c r="AF74" s="94"/>
      <c r="AG74" s="94"/>
      <c r="AH74" s="94"/>
      <c r="AI74" s="94"/>
    </row>
    <row r="75" spans="1:35">
      <c r="M75" s="114"/>
      <c r="O75" s="94"/>
      <c r="P75" s="94"/>
      <c r="AD75" s="94"/>
      <c r="AE75" s="94"/>
      <c r="AF75" s="94"/>
      <c r="AG75" s="94"/>
      <c r="AH75" s="94"/>
      <c r="AI75" s="94"/>
    </row>
    <row r="76" spans="1:35">
      <c r="M76" s="114"/>
      <c r="O76" s="94"/>
      <c r="P76" s="94"/>
    </row>
    <row r="77" spans="1:35">
      <c r="M77" s="114"/>
      <c r="O77" s="94"/>
      <c r="P77" s="94"/>
    </row>
    <row r="78" spans="1:35">
      <c r="M78" s="114"/>
      <c r="O78" s="94"/>
      <c r="P78" s="94"/>
    </row>
    <row r="79" spans="1:35">
      <c r="M79" s="114"/>
      <c r="O79" s="94"/>
      <c r="P79" s="94"/>
    </row>
    <row r="80" spans="1:35">
      <c r="M80" s="114"/>
      <c r="O80" s="94"/>
      <c r="P80" s="94"/>
    </row>
    <row r="81" spans="13:16">
      <c r="M81" s="114"/>
      <c r="O81" s="94"/>
      <c r="P81" s="94"/>
    </row>
    <row r="82" spans="13:16">
      <c r="M82" s="114"/>
      <c r="O82" s="94"/>
      <c r="P82" s="94"/>
    </row>
    <row r="83" spans="13:16">
      <c r="M83" s="114"/>
      <c r="O83" s="94"/>
      <c r="P83" s="94"/>
    </row>
    <row r="84" spans="13:16">
      <c r="M84" s="114"/>
      <c r="O84" s="94"/>
      <c r="P84" s="94"/>
    </row>
    <row r="85" spans="13:16">
      <c r="M85" s="114"/>
      <c r="O85" s="94"/>
      <c r="P85" s="94"/>
    </row>
    <row r="86" spans="13:16">
      <c r="M86" s="114"/>
      <c r="O86" s="94"/>
      <c r="P86" s="94"/>
    </row>
    <row r="87" spans="13:16">
      <c r="M87" s="114"/>
      <c r="O87" s="94"/>
      <c r="P87" s="94"/>
    </row>
    <row r="88" spans="13:16">
      <c r="M88" s="114"/>
      <c r="O88" s="94"/>
      <c r="P88" s="94"/>
    </row>
    <row r="89" spans="13:16">
      <c r="M89" s="114"/>
      <c r="O89" s="94"/>
      <c r="P89" s="94"/>
    </row>
    <row r="90" spans="13:16">
      <c r="M90" s="114"/>
      <c r="O90" s="94"/>
      <c r="P90" s="94"/>
    </row>
    <row r="91" spans="13:16">
      <c r="M91" s="114"/>
      <c r="O91" s="94"/>
      <c r="P91" s="94"/>
    </row>
    <row r="92" spans="13:16">
      <c r="M92" s="114"/>
      <c r="O92" s="94"/>
      <c r="P92" s="94"/>
    </row>
    <row r="93" spans="13:16">
      <c r="M93" s="114"/>
      <c r="O93" s="94"/>
      <c r="P93" s="94"/>
    </row>
    <row r="94" spans="13:16">
      <c r="M94" s="114"/>
      <c r="O94" s="94"/>
      <c r="P94" s="94"/>
    </row>
    <row r="95" spans="13:16">
      <c r="M95" s="114"/>
      <c r="O95" s="94"/>
      <c r="P95" s="94"/>
    </row>
  </sheetData>
  <mergeCells count="131">
    <mergeCell ref="A58:B58"/>
    <mergeCell ref="E58:AC58"/>
    <mergeCell ref="A59:B59"/>
    <mergeCell ref="E59:AC59"/>
    <mergeCell ref="A55:B55"/>
    <mergeCell ref="E55:AC55"/>
    <mergeCell ref="A56:B56"/>
    <mergeCell ref="E56:AC56"/>
    <mergeCell ref="A57:B57"/>
    <mergeCell ref="E57:AC57"/>
    <mergeCell ref="A52:B52"/>
    <mergeCell ref="E52:AC52"/>
    <mergeCell ref="A53:B53"/>
    <mergeCell ref="E53:AC53"/>
    <mergeCell ref="A54:B54"/>
    <mergeCell ref="E54:AC54"/>
    <mergeCell ref="A48:B48"/>
    <mergeCell ref="E48:AC48"/>
    <mergeCell ref="E49:AC49"/>
    <mergeCell ref="A50:B50"/>
    <mergeCell ref="E50:AC50"/>
    <mergeCell ref="A51:B51"/>
    <mergeCell ref="E51:AC51"/>
    <mergeCell ref="A45:B45"/>
    <mergeCell ref="E45:AC45"/>
    <mergeCell ref="A46:B46"/>
    <mergeCell ref="E46:AC46"/>
    <mergeCell ref="A47:B47"/>
    <mergeCell ref="E47:AC47"/>
    <mergeCell ref="A42:B42"/>
    <mergeCell ref="E42:AC42"/>
    <mergeCell ref="A43:B43"/>
    <mergeCell ref="E43:AC43"/>
    <mergeCell ref="A44:B44"/>
    <mergeCell ref="E44:AC44"/>
    <mergeCell ref="A39:B39"/>
    <mergeCell ref="E39:AC39"/>
    <mergeCell ref="A40:B40"/>
    <mergeCell ref="E40:AC40"/>
    <mergeCell ref="A41:B41"/>
    <mergeCell ref="E41:AC41"/>
    <mergeCell ref="A36:B36"/>
    <mergeCell ref="E36:AC36"/>
    <mergeCell ref="A37:B37"/>
    <mergeCell ref="E37:AC37"/>
    <mergeCell ref="A38:B38"/>
    <mergeCell ref="E38:AC38"/>
    <mergeCell ref="A33:B33"/>
    <mergeCell ref="E33:AC33"/>
    <mergeCell ref="AD33:AF33"/>
    <mergeCell ref="A34:B34"/>
    <mergeCell ref="E34:AC34"/>
    <mergeCell ref="A35:B35"/>
    <mergeCell ref="E35:AC35"/>
    <mergeCell ref="AD30:AF30"/>
    <mergeCell ref="A31:B31"/>
    <mergeCell ref="E31:AC31"/>
    <mergeCell ref="AD31:AF31"/>
    <mergeCell ref="A32:B32"/>
    <mergeCell ref="E32:AC32"/>
    <mergeCell ref="AD32:AF32"/>
    <mergeCell ref="A27:B27"/>
    <mergeCell ref="E27:AC27"/>
    <mergeCell ref="E28:AC28"/>
    <mergeCell ref="A29:B29"/>
    <mergeCell ref="E29:AC29"/>
    <mergeCell ref="A30:B30"/>
    <mergeCell ref="E30:AC30"/>
    <mergeCell ref="A23:B23"/>
    <mergeCell ref="E23:AC23"/>
    <mergeCell ref="E24:AC24"/>
    <mergeCell ref="A25:B25"/>
    <mergeCell ref="E25:AC25"/>
    <mergeCell ref="E26:AC26"/>
    <mergeCell ref="E20:AC20"/>
    <mergeCell ref="AE20:AF20"/>
    <mergeCell ref="A21:B21"/>
    <mergeCell ref="E21:AC21"/>
    <mergeCell ref="AE21:AF21"/>
    <mergeCell ref="E22:AC22"/>
    <mergeCell ref="AE22:AF22"/>
    <mergeCell ref="A17:B17"/>
    <mergeCell ref="E17:AC17"/>
    <mergeCell ref="AE17:AF17"/>
    <mergeCell ref="E18:AC18"/>
    <mergeCell ref="AE18:AF18"/>
    <mergeCell ref="A19:B19"/>
    <mergeCell ref="E19:AC19"/>
    <mergeCell ref="AE19:AF19"/>
    <mergeCell ref="E14:AC14"/>
    <mergeCell ref="AE14:AF14"/>
    <mergeCell ref="A15:B15"/>
    <mergeCell ref="E15:AC15"/>
    <mergeCell ref="AE15:AF15"/>
    <mergeCell ref="E16:AC16"/>
    <mergeCell ref="AE16:AF16"/>
    <mergeCell ref="A12:B12"/>
    <mergeCell ref="E12:AC12"/>
    <mergeCell ref="AD12:AF12"/>
    <mergeCell ref="A13:B13"/>
    <mergeCell ref="E13:AC13"/>
    <mergeCell ref="AD13:AF13"/>
    <mergeCell ref="A10:C10"/>
    <mergeCell ref="L10:M10"/>
    <mergeCell ref="N10:P10"/>
    <mergeCell ref="V10:AA10"/>
    <mergeCell ref="AC10:AD11"/>
    <mergeCell ref="AE10:AF11"/>
    <mergeCell ref="A11:C11"/>
    <mergeCell ref="L11:M11"/>
    <mergeCell ref="N11:P11"/>
    <mergeCell ref="L7:M9"/>
    <mergeCell ref="N7:P7"/>
    <mergeCell ref="V7:AA7"/>
    <mergeCell ref="A8:C8"/>
    <mergeCell ref="N8:P8"/>
    <mergeCell ref="U8:U10"/>
    <mergeCell ref="V8:AA8"/>
    <mergeCell ref="A9:C9"/>
    <mergeCell ref="N9:P9"/>
    <mergeCell ref="V9:AA9"/>
    <mergeCell ref="U1:AF2"/>
    <mergeCell ref="U3:AF3"/>
    <mergeCell ref="A4:L5"/>
    <mergeCell ref="U5:U7"/>
    <mergeCell ref="V5:AA5"/>
    <mergeCell ref="AB5:AB8"/>
    <mergeCell ref="B6:D6"/>
    <mergeCell ref="N6:T6"/>
    <mergeCell ref="V6:AA6"/>
    <mergeCell ref="A7:C7"/>
  </mergeCells>
  <pageMargins left="0.3" right="0.19" top="0.66" bottom="0.62" header="0.5" footer="0.5"/>
  <pageSetup paperSize="9" scale="126" orientation="landscape" horizontalDpi="4294967294" verticalDpi="0" r:id="rId1"/>
  <headerFooter alignWithMargins="0"/>
  <colBreaks count="1" manualBreakCount="1">
    <brk id="22" max="1048575" man="1"/>
  </colBreaks>
  <drawing r:id="rId2"/>
  <legacyDrawing r:id="rId3"/>
  <picture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Oral-AveltTests</vt:lpstr>
      <vt:lpstr>'Oral-AveltTests'!Área_de_impresión</vt:lpstr>
    </vt:vector>
  </TitlesOfParts>
  <Company>Avelt-Programs Chile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</dc:creator>
  <cp:lastModifiedBy>Claudio Miranda P</cp:lastModifiedBy>
  <cp:lastPrinted>2006-10-30T20:26:02Z</cp:lastPrinted>
  <dcterms:created xsi:type="dcterms:W3CDTF">2003-04-15T12:54:21Z</dcterms:created>
  <dcterms:modified xsi:type="dcterms:W3CDTF">2013-06-10T14:32:20Z</dcterms:modified>
</cp:coreProperties>
</file>